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-bel-fp-01\users$\Mojgan.Nemati\Info Mailbox\Sep18\"/>
    </mc:Choice>
  </mc:AlternateContent>
  <xr:revisionPtr revIDLastSave="0" documentId="8_{4F0244B5-DF45-4E72-B6C3-545BCADA695D}" xr6:coauthVersionLast="47" xr6:coauthVersionMax="47" xr10:uidLastSave="{00000000-0000-0000-0000-000000000000}"/>
  <bookViews>
    <workbookView xWindow="-110" yWindow="-110" windowWidth="19420" windowHeight="10420" tabRatio="834" firstSheet="1" activeTab="6" xr2:uid="{00000000-000D-0000-FFFF-FFFF00000000}"/>
  </bookViews>
  <sheets>
    <sheet name="Vendor_Contract" sheetId="1" state="hidden" r:id="rId1"/>
    <sheet name="Bayshore" sheetId="2" r:id="rId2"/>
    <sheet name="HNHB - Calea" sheetId="4" r:id="rId3"/>
    <sheet name="ESC MH TC CW - Calea" sheetId="5" r:id="rId4"/>
    <sheet name="OMS" sheetId="6" r:id="rId5"/>
    <sheet name="NW Shoppers" sheetId="7" r:id="rId6"/>
    <sheet name="NE Shoppers" sheetId="8" r:id="rId7"/>
  </sheets>
  <externalReferences>
    <externalReference r:id="rId8"/>
  </externalReferences>
  <definedNames>
    <definedName name="_xlnm._FilterDatabase" localSheetId="1" hidden="1">Bayshore!$A$4:$AH$255</definedName>
    <definedName name="_xlnm._FilterDatabase" localSheetId="3" hidden="1">'ESC MH TC CW - Calea'!$A$4:$AC$232</definedName>
    <definedName name="_xlnm._FilterDatabase" localSheetId="2" hidden="1">'HNHB - Calea'!$A$4:$AB$232</definedName>
    <definedName name="_xlnm._FilterDatabase" localSheetId="6" hidden="1">'NE Shoppers'!$A$4:$K$240</definedName>
    <definedName name="_xlnm._FilterDatabase" localSheetId="5" hidden="1">'NW Shoppers'!$A$4:$AH$241</definedName>
    <definedName name="_xlnm._FilterDatabase" localSheetId="4" hidden="1">OMS!$A$4:$AC$243</definedName>
    <definedName name="Delivery_Prioriti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8" i="2" l="1"/>
  <c r="F248" i="2"/>
  <c r="E248" i="2"/>
  <c r="D248" i="2"/>
  <c r="G247" i="2"/>
  <c r="F247" i="2"/>
  <c r="E247" i="2"/>
  <c r="D247" i="2"/>
  <c r="G245" i="2"/>
  <c r="F245" i="2"/>
  <c r="E245" i="2"/>
  <c r="D245" i="2"/>
  <c r="G237" i="2"/>
  <c r="F237" i="2"/>
  <c r="E237" i="2"/>
  <c r="D237" i="2"/>
  <c r="G229" i="2"/>
  <c r="F229" i="2"/>
  <c r="E229" i="2"/>
  <c r="D229" i="2"/>
  <c r="G227" i="2"/>
  <c r="F227" i="2"/>
  <c r="E227" i="2"/>
  <c r="D227" i="2"/>
  <c r="G226" i="2"/>
  <c r="F226" i="2"/>
  <c r="E226" i="2"/>
  <c r="D226" i="2"/>
  <c r="G225" i="2"/>
  <c r="F225" i="2"/>
  <c r="E225" i="2"/>
  <c r="D225" i="2"/>
  <c r="G223" i="2"/>
  <c r="F223" i="2"/>
  <c r="E223" i="2"/>
  <c r="D223" i="2"/>
  <c r="G222" i="2"/>
  <c r="F222" i="2"/>
  <c r="E222" i="2"/>
  <c r="D222" i="2"/>
  <c r="G221" i="2"/>
  <c r="F221" i="2"/>
  <c r="E221" i="2"/>
  <c r="D221" i="2"/>
  <c r="G220" i="2"/>
  <c r="F220" i="2"/>
  <c r="E220" i="2"/>
  <c r="D220" i="2"/>
  <c r="G219" i="2"/>
  <c r="F219" i="2"/>
  <c r="E219" i="2"/>
  <c r="D219" i="2"/>
  <c r="G218" i="2"/>
  <c r="F218" i="2"/>
  <c r="E218" i="2"/>
  <c r="D218" i="2"/>
  <c r="G217" i="2"/>
  <c r="F217" i="2"/>
  <c r="E217" i="2"/>
  <c r="D217" i="2"/>
  <c r="G216" i="2"/>
  <c r="F216" i="2"/>
  <c r="E216" i="2"/>
  <c r="D216" i="2"/>
  <c r="G214" i="2"/>
  <c r="F214" i="2"/>
  <c r="E214" i="2"/>
  <c r="D214" i="2"/>
  <c r="G213" i="2"/>
  <c r="F213" i="2"/>
  <c r="E213" i="2"/>
  <c r="D213" i="2"/>
  <c r="G200" i="2"/>
  <c r="F200" i="2"/>
  <c r="E200" i="2"/>
  <c r="D200" i="2"/>
  <c r="G199" i="2"/>
  <c r="F199" i="2"/>
  <c r="E199" i="2"/>
  <c r="D199" i="2"/>
  <c r="G198" i="2"/>
  <c r="F198" i="2"/>
  <c r="E198" i="2"/>
  <c r="D198" i="2"/>
  <c r="G197" i="2"/>
  <c r="F197" i="2"/>
  <c r="E197" i="2"/>
  <c r="D197" i="2"/>
  <c r="G196" i="2"/>
  <c r="F196" i="2"/>
  <c r="E196" i="2"/>
  <c r="D196" i="2"/>
  <c r="G195" i="2"/>
  <c r="F195" i="2"/>
  <c r="E195" i="2"/>
  <c r="D195" i="2"/>
  <c r="G194" i="2"/>
  <c r="F194" i="2"/>
  <c r="E194" i="2"/>
  <c r="D194" i="2"/>
  <c r="G193" i="2"/>
  <c r="F193" i="2"/>
  <c r="E193" i="2"/>
  <c r="D193" i="2"/>
  <c r="G192" i="2"/>
  <c r="F192" i="2"/>
  <c r="E192" i="2"/>
  <c r="D192" i="2"/>
  <c r="G191" i="2"/>
  <c r="F191" i="2"/>
  <c r="E191" i="2"/>
  <c r="D191" i="2"/>
  <c r="G190" i="2"/>
  <c r="F190" i="2"/>
  <c r="E190" i="2"/>
  <c r="D190" i="2"/>
  <c r="G189" i="2"/>
  <c r="F189" i="2"/>
  <c r="E189" i="2"/>
  <c r="D189" i="2"/>
  <c r="G188" i="2"/>
  <c r="F188" i="2"/>
  <c r="E188" i="2"/>
  <c r="D188" i="2"/>
  <c r="G187" i="2"/>
  <c r="F187" i="2"/>
  <c r="E187" i="2"/>
  <c r="D187" i="2"/>
  <c r="G186" i="2"/>
  <c r="F186" i="2"/>
  <c r="E186" i="2"/>
  <c r="D186" i="2"/>
  <c r="G185" i="2"/>
  <c r="F185" i="2"/>
  <c r="E185" i="2"/>
  <c r="D185" i="2"/>
  <c r="G184" i="2"/>
  <c r="F184" i="2"/>
  <c r="E184" i="2"/>
  <c r="D184" i="2"/>
  <c r="G183" i="2"/>
  <c r="F183" i="2"/>
  <c r="E183" i="2"/>
  <c r="D183" i="2"/>
  <c r="G182" i="2"/>
  <c r="F182" i="2"/>
  <c r="E182" i="2"/>
  <c r="D182" i="2"/>
  <c r="G181" i="2"/>
  <c r="F181" i="2"/>
  <c r="E181" i="2"/>
  <c r="D181" i="2"/>
  <c r="G180" i="2"/>
  <c r="F180" i="2"/>
  <c r="E180" i="2"/>
  <c r="D180" i="2"/>
  <c r="G179" i="2"/>
  <c r="F179" i="2"/>
  <c r="E179" i="2"/>
  <c r="D179" i="2"/>
  <c r="G174" i="2"/>
  <c r="F174" i="2"/>
  <c r="E174" i="2"/>
  <c r="D174" i="2"/>
  <c r="G156" i="2"/>
  <c r="F156" i="2"/>
  <c r="E156" i="2"/>
  <c r="D156" i="2"/>
  <c r="G155" i="2"/>
  <c r="F155" i="2"/>
  <c r="E155" i="2"/>
  <c r="D155" i="2"/>
  <c r="G153" i="2"/>
  <c r="F153" i="2"/>
  <c r="E153" i="2"/>
  <c r="D153" i="2"/>
  <c r="G152" i="2"/>
  <c r="F152" i="2"/>
  <c r="E152" i="2"/>
  <c r="D152" i="2"/>
  <c r="G151" i="2"/>
  <c r="F151" i="2"/>
  <c r="E151" i="2"/>
  <c r="D151" i="2"/>
  <c r="G150" i="2"/>
  <c r="F150" i="2"/>
  <c r="E150" i="2"/>
  <c r="D150" i="2"/>
  <c r="G149" i="2"/>
  <c r="F149" i="2"/>
  <c r="E149" i="2"/>
  <c r="D149" i="2"/>
  <c r="G148" i="2"/>
  <c r="F148" i="2"/>
  <c r="E148" i="2"/>
  <c r="D148" i="2"/>
  <c r="G147" i="2"/>
  <c r="F147" i="2"/>
  <c r="E147" i="2"/>
  <c r="D147" i="2"/>
  <c r="G146" i="2"/>
  <c r="F146" i="2"/>
  <c r="E146" i="2"/>
  <c r="D146" i="2"/>
  <c r="G145" i="2"/>
  <c r="F145" i="2"/>
  <c r="E145" i="2"/>
  <c r="D145" i="2"/>
  <c r="G143" i="2"/>
  <c r="F143" i="2"/>
  <c r="E143" i="2"/>
  <c r="D143" i="2"/>
  <c r="G137" i="2"/>
  <c r="F137" i="2"/>
  <c r="E137" i="2"/>
  <c r="D137" i="2"/>
  <c r="G136" i="2"/>
  <c r="F136" i="2"/>
  <c r="E136" i="2"/>
  <c r="D136" i="2"/>
  <c r="G134" i="2"/>
  <c r="F134" i="2"/>
  <c r="E134" i="2"/>
  <c r="D134" i="2"/>
  <c r="G133" i="2"/>
  <c r="F133" i="2"/>
  <c r="E133" i="2"/>
  <c r="D133" i="2"/>
  <c r="G132" i="2"/>
  <c r="F132" i="2"/>
  <c r="E132" i="2"/>
  <c r="D132" i="2"/>
  <c r="G131" i="2"/>
  <c r="F131" i="2"/>
  <c r="E131" i="2"/>
  <c r="D131" i="2"/>
  <c r="G130" i="2"/>
  <c r="F130" i="2"/>
  <c r="E130" i="2"/>
  <c r="D130" i="2"/>
  <c r="G129" i="2"/>
  <c r="F129" i="2"/>
  <c r="E129" i="2"/>
  <c r="D129" i="2"/>
  <c r="G128" i="2"/>
  <c r="F128" i="2"/>
  <c r="E128" i="2"/>
  <c r="D128" i="2"/>
  <c r="G127" i="2"/>
  <c r="F127" i="2"/>
  <c r="E127" i="2"/>
  <c r="D127" i="2"/>
  <c r="G125" i="2"/>
  <c r="F125" i="2"/>
  <c r="E125" i="2"/>
  <c r="D125" i="2"/>
  <c r="G124" i="2"/>
  <c r="F124" i="2"/>
  <c r="E124" i="2"/>
  <c r="D124" i="2"/>
  <c r="G123" i="2"/>
  <c r="F123" i="2"/>
  <c r="E123" i="2"/>
  <c r="D123" i="2"/>
  <c r="G121" i="2"/>
  <c r="F121" i="2"/>
  <c r="E121" i="2"/>
  <c r="D121" i="2"/>
  <c r="G118" i="2"/>
  <c r="F118" i="2"/>
  <c r="E118" i="2"/>
  <c r="D118" i="2"/>
  <c r="G101" i="2"/>
  <c r="F101" i="2"/>
  <c r="E101" i="2"/>
  <c r="D101" i="2"/>
  <c r="G87" i="2"/>
  <c r="F87" i="2"/>
  <c r="E87" i="2"/>
  <c r="D87" i="2"/>
  <c r="G86" i="2"/>
  <c r="F86" i="2"/>
  <c r="E86" i="2"/>
  <c r="D86" i="2"/>
  <c r="G76" i="2"/>
  <c r="F76" i="2"/>
  <c r="E76" i="2"/>
  <c r="D76" i="2"/>
  <c r="G75" i="2"/>
  <c r="F75" i="2"/>
  <c r="E75" i="2"/>
  <c r="D75" i="2"/>
  <c r="G74" i="2"/>
  <c r="F74" i="2"/>
  <c r="E74" i="2"/>
  <c r="D74" i="2"/>
  <c r="G73" i="2"/>
  <c r="F73" i="2"/>
  <c r="E73" i="2"/>
  <c r="D73" i="2"/>
  <c r="G72" i="2"/>
  <c r="F72" i="2"/>
  <c r="E72" i="2"/>
  <c r="D72" i="2"/>
  <c r="G71" i="2"/>
  <c r="F71" i="2"/>
  <c r="E71" i="2"/>
  <c r="D71" i="2"/>
  <c r="G70" i="2"/>
  <c r="F70" i="2"/>
  <c r="E70" i="2"/>
  <c r="D70" i="2"/>
  <c r="G68" i="2"/>
  <c r="F68" i="2"/>
  <c r="E68" i="2"/>
  <c r="D68" i="2"/>
</calcChain>
</file>

<file path=xl/sharedStrings.xml><?xml version="1.0" encoding="utf-8"?>
<sst xmlns="http://schemas.openxmlformats.org/spreadsheetml/2006/main" count="11203" uniqueCount="1017">
  <si>
    <r>
      <t xml:space="preserve">
</t>
    </r>
    <r>
      <rPr>
        <b/>
        <sz val="11"/>
        <color theme="1"/>
        <rFont val="Calibri"/>
        <family val="2"/>
        <scheme val="minor"/>
      </rPr>
      <t>Options: Yes or No</t>
    </r>
  </si>
  <si>
    <t># of Days</t>
  </si>
  <si>
    <r>
      <rPr>
        <b/>
        <sz val="11"/>
        <color rgb="FFFF0000"/>
        <rFont val="Calibri"/>
        <family val="2"/>
        <scheme val="minor"/>
      </rPr>
      <t>Mandatory</t>
    </r>
    <r>
      <rPr>
        <b/>
        <sz val="11"/>
        <color theme="1"/>
        <rFont val="Calibri"/>
        <family val="2"/>
        <scheme val="minor"/>
      </rPr>
      <t xml:space="preserve">
Options:
28 Days
30 Days
Monthly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</si>
  <si>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# of Days</t>
    </r>
  </si>
  <si>
    <t>Options: 
Default
Monthly
No Default</t>
  </si>
  <si>
    <t xml:space="preserve">Options:
Best Price
Monthly
Semimonthly
Weekly
Biweekly
Daily
</t>
  </si>
  <si>
    <r>
      <rPr>
        <b/>
        <sz val="11"/>
        <color rgb="FFFF0000"/>
        <rFont val="Calibri"/>
        <family val="2"/>
        <scheme val="minor"/>
      </rPr>
      <t>Mandatory</t>
    </r>
    <r>
      <rPr>
        <b/>
        <sz val="11"/>
        <color theme="1"/>
        <rFont val="Calibri"/>
        <family val="2"/>
        <scheme val="minor"/>
      </rPr>
      <t xml:space="preserve">
Options:
Rental Start Date
Billing period start date</t>
    </r>
  </si>
  <si>
    <t>Geographic Area</t>
  </si>
  <si>
    <t>Start Date</t>
  </si>
  <si>
    <t>End Date</t>
  </si>
  <si>
    <t>Is this an advance billing contract?</t>
  </si>
  <si>
    <t>Partial billing on initial billing period is allowed?</t>
  </si>
  <si>
    <t>Minimum Rental Period</t>
  </si>
  <si>
    <t>No. of days in Month</t>
  </si>
  <si>
    <t>Rental Estimated End Date Default</t>
  </si>
  <si>
    <t>Rental Estimated End Date Default?</t>
  </si>
  <si>
    <t>Grace Period</t>
  </si>
  <si>
    <t>Cost Calculation on Partial Billing Allowed:</t>
  </si>
  <si>
    <t>Billing Period Max Days</t>
  </si>
  <si>
    <t>Re Billing Max Days</t>
  </si>
  <si>
    <t>Determine Rental rate using:</t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</si>
  <si>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HCCSS to provide Geographic areas associated with vendor contract
</t>
    </r>
    <r>
      <rPr>
        <b/>
        <i/>
        <sz val="11"/>
        <color rgb="FF0070C0"/>
        <rFont val="Calibri"/>
        <family val="2"/>
        <scheme val="minor"/>
      </rPr>
      <t>Based on whats in Production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</si>
  <si>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Start date of contract
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</si>
  <si>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End date of contract
</t>
    </r>
  </si>
  <si>
    <t>HCCSS</t>
  </si>
  <si>
    <t>Vendor</t>
  </si>
  <si>
    <t>Vendor Contract Description</t>
  </si>
  <si>
    <t>Vendor Contract #</t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</si>
  <si>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rgb="FF0070C0"/>
        <rFont val="Calibri"/>
        <family val="2"/>
        <scheme val="minor"/>
      </rPr>
      <t>4 Digit number, Do not duplicate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</si>
  <si>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8" tint="-0.249977111117893"/>
        <rFont val="Calibri"/>
        <family val="2"/>
        <scheme val="minor"/>
      </rPr>
      <t>e.g. Free Text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</si>
  <si>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8" tint="-0.249977111117893"/>
        <rFont val="Calibri"/>
        <family val="2"/>
        <scheme val="minor"/>
      </rPr>
      <t>Note: Needs to be existing on the Vendor table</t>
    </r>
  </si>
  <si>
    <t>Mandatory</t>
  </si>
  <si>
    <t>Medline</t>
  </si>
  <si>
    <t>Smith &amp; Nephew Inc.</t>
  </si>
  <si>
    <t>Other</t>
  </si>
  <si>
    <t>Drive Medical</t>
  </si>
  <si>
    <t>Cardinal Health Canada</t>
  </si>
  <si>
    <t>DYNAREX CORP.</t>
  </si>
  <si>
    <t>MOLNLYCKE HEALTHCARE</t>
  </si>
  <si>
    <t>STEVENS</t>
  </si>
  <si>
    <t>ICU MEDICAL CANADA INC</t>
  </si>
  <si>
    <t>AMD-RITMED INC</t>
  </si>
  <si>
    <t>BAXTER CORPORATION</t>
  </si>
  <si>
    <t>LERNAPHARM</t>
  </si>
  <si>
    <t>TERUMO MEDICAL CANADA INC.</t>
  </si>
  <si>
    <t>MEDEGEN MEDICAL PRODUCTS LLC.</t>
  </si>
  <si>
    <t>B.BRAUN OF CANADA LTD.</t>
  </si>
  <si>
    <t xml:space="preserve">Ansell </t>
  </si>
  <si>
    <t>Bard Canada Inc</t>
  </si>
  <si>
    <t>AMG Medical Inc</t>
  </si>
  <si>
    <t>3M Canada Medical Solutions</t>
  </si>
  <si>
    <t>Essity Canada Inc</t>
  </si>
  <si>
    <t>CANADIAN HOSPITAL SPECIALTIES</t>
  </si>
  <si>
    <t>Amsino</t>
  </si>
  <si>
    <t>Becton Dickinson</t>
  </si>
  <si>
    <t>PIN6001</t>
  </si>
  <si>
    <t>5 Cubic Foot Fridge</t>
  </si>
  <si>
    <t>PIN6002</t>
  </si>
  <si>
    <t xml:space="preserve">Adjustable IV Pole, 5 wheel base </t>
  </si>
  <si>
    <t>PIN6003</t>
  </si>
  <si>
    <t>Polemount Adapter, Lockable, CADD</t>
  </si>
  <si>
    <t>PIN6004</t>
  </si>
  <si>
    <t xml:space="preserve">CADD Solis VIP Ambulatory Infusion Pump with accessories </t>
  </si>
  <si>
    <t>PIN6005</t>
  </si>
  <si>
    <t>CADD Solis VIP Ambulatory Infusion Pump with accessories, and polemount adapter</t>
  </si>
  <si>
    <t>PIN6006</t>
  </si>
  <si>
    <t>CADD Solis VIP Ambulatory Infusion Pump with accessories, and backpack</t>
  </si>
  <si>
    <t>PIN6007</t>
  </si>
  <si>
    <t>CADD Solis VIP Ambulatory Infusion Pump with accessories, polemount adapter, and IV Pole w/ 5 wheel base</t>
  </si>
  <si>
    <t>PIN6008</t>
  </si>
  <si>
    <t>Remote PCA Dose Cord, CADD</t>
  </si>
  <si>
    <t>PIN6009</t>
  </si>
  <si>
    <t>CADD Admin set, 60",  spike, ﬂow stop, clamp, and anti-siphon valve with male luer</t>
  </si>
  <si>
    <t>PIN6010</t>
  </si>
  <si>
    <t>CADD Medication Cassette Reservoir 50mL with flow stop, clamp, female luer and non-vented cap, 20cm (8in)</t>
  </si>
  <si>
    <t>PIN6011</t>
  </si>
  <si>
    <t>CADD Medication Cassette Reservoir 100mL with flow stop, clamp, female luer and non-vented cap, 20cm (8in)</t>
  </si>
  <si>
    <t>PIN6012</t>
  </si>
  <si>
    <t>CADD Admin Set with bag spike, flow stop, clamp and one-way check valve with male luer 1.98m (78")</t>
  </si>
  <si>
    <t>PIN6013</t>
  </si>
  <si>
    <t xml:space="preserve">CADD Admin Set, bag spike, flow stop, clamp, 0.2 micron air-eliminating filter and one-way check-valve with male luer lock, 2.7m (108in) </t>
  </si>
  <si>
    <t>PIN6014</t>
  </si>
  <si>
    <t xml:space="preserve">CADD High Volume Admin set, 92", with bag spike, flow stop, clamp, injection site, and one-way checkvalve with male luer </t>
  </si>
  <si>
    <t>PIN6015</t>
  </si>
  <si>
    <t>CADD High Volume Admin Set with bag spike, 1.2 micron air eliminating filter, clamp, injection site, and integral anti-siphon valve with male luer -3m (118") tubing length</t>
  </si>
  <si>
    <t>PIN6016</t>
  </si>
  <si>
    <t>CADD Medication Cassette, 100mL reservoir with clamp, and female luer</t>
  </si>
  <si>
    <t>PIN6017</t>
  </si>
  <si>
    <t>CADD Medication Cassette, 50mL reservoir with clamp, and female luer</t>
  </si>
  <si>
    <t>PIN6018</t>
  </si>
  <si>
    <t xml:space="preserve">CADD Extension Set with male luer, clamp, integral anti-siphon valve -1.52m (60") </t>
  </si>
  <si>
    <t>PIN6019</t>
  </si>
  <si>
    <t>CADD Extension Set with male luer, clamp, integral anti-siphon valve 76cm (30")</t>
  </si>
  <si>
    <t>PIN6020</t>
  </si>
  <si>
    <t xml:space="preserve">CADD Extension set with male luer, 0.2 micron air-eliminating filter, clamp and integral siphon valve with male luer, 152cm </t>
  </si>
  <si>
    <t>PIN6021</t>
  </si>
  <si>
    <t>CADD Yellow striped Extension Set, 100", 0.2 micron filter, anti-siphon (PCA)</t>
  </si>
  <si>
    <t>PIN6022</t>
  </si>
  <si>
    <t>CADD Admin set, 90", with 0.2 micron air-eliminating ﬁlter, bag spike, ﬂow stop, clamp and male luer</t>
  </si>
  <si>
    <t>PIN6023</t>
  </si>
  <si>
    <t>Extension Set, 17" Standard Bore, One-Link, Integrated Needle-free IV Connector</t>
  </si>
  <si>
    <t>PIN6024</t>
  </si>
  <si>
    <t xml:space="preserve">Sapphire Multi-therapy Infusion Pump, rechargeable battery, charging cable, polemount bracket, infusion safety software </t>
  </si>
  <si>
    <t>PIN6025</t>
  </si>
  <si>
    <t>Sapphire Macrobore Admin set, 116", with 1.2u filter, needleless Y-site</t>
  </si>
  <si>
    <t>PIN6026</t>
  </si>
  <si>
    <t>Kangaroo OMNI™ Enteral Feed Pump</t>
  </si>
  <si>
    <t>PIN6027</t>
  </si>
  <si>
    <t>Kangaroo OMNI™ Feed Only Set 1000mL</t>
  </si>
  <si>
    <t>PIN6028</t>
  </si>
  <si>
    <t>Kangaroo OMNI™ Feed Only Set 500mL</t>
  </si>
  <si>
    <t>PIN6029</t>
  </si>
  <si>
    <t>Kangaroo OMNI™ Feeding Set with Flush Bag 1000mL</t>
  </si>
  <si>
    <t>PIN6030</t>
  </si>
  <si>
    <t>Kangaroo OMNI™ Feeding Set with Flush Bag and ENPlus Spike</t>
  </si>
  <si>
    <t>PIN6031</t>
  </si>
  <si>
    <t>Kangaroo OMNI™ Feeding Set ENPlus Spike</t>
  </si>
  <si>
    <t>PIN6032</t>
  </si>
  <si>
    <t>Kangaroo OMNI™ ENtelliSet™ Burette Feeding Set 100mL (Sterile)</t>
  </si>
  <si>
    <t>PIN6033</t>
  </si>
  <si>
    <t>Kangaroo OMNI™ ENtelliSet™ Thick Formula Feeding Set 1000mL</t>
  </si>
  <si>
    <t>PIN6035</t>
  </si>
  <si>
    <t>Kangaroo OMNI™ ENtelliSet™ Thick Formula Feeding Set with Flush Bag 1000mL</t>
  </si>
  <si>
    <t>PIN6036</t>
  </si>
  <si>
    <t>Kangaroo OMNI™ ENtelliSet™ Thick Formula Feeding Set with Flush Bag 500mL</t>
  </si>
  <si>
    <t>PIN6038</t>
  </si>
  <si>
    <t>CADD Administration Set with bag spike, flow stop, 1.2-micron air eliminating filter, clamp, Luer activated needleless injection site and one-way checkvalve with male Luer</t>
  </si>
  <si>
    <t>PIN6039</t>
  </si>
  <si>
    <t>CADD high volume administration set with bag spike, flow stop, 0.2-micron air-eliminating filter, clamp, injection site and one-way checkvalve with male Luer</t>
  </si>
  <si>
    <t>PIN6040</t>
  </si>
  <si>
    <t>CADD Administration set with bag spike, flow stop, 0.2-micron air-eliminating filter, spiral tubing, clamp, and one-way checkvalve with male Luer</t>
  </si>
  <si>
    <t>PIN6041</t>
  </si>
  <si>
    <t>CADD yellow-striped Administration set with bag spike, flow stop, 0.2-micron air-eliminating filter, clamp, and one-way checkvalve with male Luer</t>
  </si>
  <si>
    <t>PIN6071</t>
  </si>
  <si>
    <t>CADD yellow-striped extension set with male/male luer, 0.2-micron air-eliminating filter, and integral anti-siphon valve with clamp</t>
  </si>
  <si>
    <t>PIN6042</t>
  </si>
  <si>
    <t>CADD Cassette Clear 250 mL MCR with Flow Stop Free-Flow Protection</t>
  </si>
  <si>
    <t>PIN6043</t>
  </si>
  <si>
    <t>Microbore set with vented/non-vented spike, Fx administration cassette, back check valve, 0.2μ filter, slide clamp, needleless y-site and spin male luer lock.</t>
  </si>
  <si>
    <t>PIN6044</t>
  </si>
  <si>
    <t>Macrobore set with a non-vented spike, Fx administration cassette, 1.2μ filter, slide clamp, needleless Y-site, and spin male luer lock.</t>
  </si>
  <si>
    <t>PIN6045</t>
  </si>
  <si>
    <t>Disposable IV hook</t>
  </si>
  <si>
    <t>PIN6046</t>
  </si>
  <si>
    <t>Sapphire pole mount adapter</t>
  </si>
  <si>
    <t>PIN6047</t>
  </si>
  <si>
    <t>Sapphire Multi-therapy Infusion Pump with integrated rechargeable battery, charging cable, and carrying pouch</t>
  </si>
  <si>
    <t>PIN6048</t>
  </si>
  <si>
    <t>Sapphire Multi-therapy Infusion Pump with integrated rechargeable battery, charging cable, and polemount bracket and 5 wheel base IV pole</t>
  </si>
  <si>
    <t>PIN6100</t>
  </si>
  <si>
    <t>Subcutaneous Line Start Kit</t>
  </si>
  <si>
    <t>PIN6101</t>
  </si>
  <si>
    <t>Peripheral IV Start Kit</t>
  </si>
  <si>
    <t>PIN6102</t>
  </si>
  <si>
    <t>Central Line / PICC Dressing Kit</t>
  </si>
  <si>
    <t>PIN6103</t>
  </si>
  <si>
    <t>Port Access and Dressing Kit</t>
  </si>
  <si>
    <t>PIN6104</t>
  </si>
  <si>
    <t>Port Kit (Independent Administration)</t>
  </si>
  <si>
    <t>PIN6105</t>
  </si>
  <si>
    <t>Central Line/PICC Dressing Kit (Independent Administration)</t>
  </si>
  <si>
    <t>PIN6106</t>
  </si>
  <si>
    <t>Peripheral IV Start Kit (Independent Administration)</t>
  </si>
  <si>
    <t>PIN6107</t>
  </si>
  <si>
    <t>Apheresis Kit</t>
  </si>
  <si>
    <t>PIN6108</t>
  </si>
  <si>
    <t>Intrathecal Infusion Kit</t>
  </si>
  <si>
    <t>PIN6109</t>
  </si>
  <si>
    <t>Symptom Relief Kit</t>
  </si>
  <si>
    <t>PIN6110</t>
  </si>
  <si>
    <t>Chemo Deaccess / Disconnect Kit</t>
  </si>
  <si>
    <t>PIN6111</t>
  </si>
  <si>
    <t>Chemo Spill Kit</t>
  </si>
  <si>
    <t>PIN6112</t>
  </si>
  <si>
    <t>MAID Kit</t>
  </si>
  <si>
    <t>PIN6113</t>
  </si>
  <si>
    <t>Remdesivir Reconstitution Kit</t>
  </si>
  <si>
    <t>PRRR</t>
  </si>
  <si>
    <t>Line Item Regular Repair and Replacement</t>
  </si>
  <si>
    <t>PIN6200</t>
  </si>
  <si>
    <t>Battery, Procell AA, EA</t>
  </si>
  <si>
    <t>PS4354</t>
  </si>
  <si>
    <t>Gloves, Surgical, Stretch Vinyl, Sterile, Small, Pair, EA</t>
  </si>
  <si>
    <t>N9027</t>
  </si>
  <si>
    <t>Gloves, Surgical, Stretch Vinyl, Sterile, Medium, Pair, EA</t>
  </si>
  <si>
    <t>PS4355</t>
  </si>
  <si>
    <t>Gloves, Surgical, Stretch Vinyl, Sterile, Large, Pair, EA</t>
  </si>
  <si>
    <t>PS4356</t>
  </si>
  <si>
    <t>Nitrile Powder-Free Gloves, Sterile, Small, Pair, EA</t>
  </si>
  <si>
    <t>PS4357</t>
  </si>
  <si>
    <t>Nitrile Powder-Free Gloves, Sterile, Large, Pair, EA</t>
  </si>
  <si>
    <t>PS4358</t>
  </si>
  <si>
    <t>Opsite, IV3000, Transparent Film, 6 X 8.5cm, EA</t>
  </si>
  <si>
    <t>PS4364</t>
  </si>
  <si>
    <t>Swabstick, 2% Chlorhexidine Gluconate and 70% Isopropyl Alcohol, EA</t>
  </si>
  <si>
    <t>PS4365</t>
  </si>
  <si>
    <t>Swabstick, 2% Chlorhexidine Gluconate, EA</t>
  </si>
  <si>
    <t>PS4366</t>
  </si>
  <si>
    <t xml:space="preserve">Swabstick, Loris PVP 10%, Latex-Free, 102mm, EA </t>
  </si>
  <si>
    <t>PIN6201</t>
  </si>
  <si>
    <t>Mickey Continuous Feed Extenion Set, Secur-Lok with 2 Port Y and Clamp, 12", EA</t>
  </si>
  <si>
    <t>PIN6202</t>
  </si>
  <si>
    <t>Kangaroo Adaper, Y-Port/PEG, Non Enfit, 16FR, EA</t>
  </si>
  <si>
    <t>PIN6203</t>
  </si>
  <si>
    <t>Pedi-Tube Nasogastric Feeding Tube, Pediatric, 6FR X 36", No Weight, No Stylet, Y Port, EA</t>
  </si>
  <si>
    <t>PIN6204</t>
  </si>
  <si>
    <t>Feeding Tube, PVC, Radiopaque Line, Sterile, 8FR X 42", EA</t>
  </si>
  <si>
    <t>PIN6205</t>
  </si>
  <si>
    <t>Feeding Tube, Nasogastric, Infant, Radiopaque, Sterile, 5FR x 91.5cm (36"), EA</t>
  </si>
  <si>
    <t>PIN6206</t>
  </si>
  <si>
    <t>Feeding Tube, Gastrostomy, Radiopaque Calibrated, Enteral, Sterile, 6.5FR X 36", EA</t>
  </si>
  <si>
    <t>PIN6207</t>
  </si>
  <si>
    <t>Corflo Feeding Tube with Stylet 6FR X 36" Weighted, EA</t>
  </si>
  <si>
    <t>PIN6208</t>
  </si>
  <si>
    <t>Nasogastric Securement Device, 5.7 X 7.3cm (2.25 X 2.88"), EA</t>
  </si>
  <si>
    <t>PIN6210</t>
  </si>
  <si>
    <t>Nasogastric Securement Device, 4.5 X 4.7cm (1.75 X 1.88"), EA</t>
  </si>
  <si>
    <t>PS4368</t>
  </si>
  <si>
    <t>Disposable Underpads, 43 x 61 cm (17” x 24”), EA</t>
  </si>
  <si>
    <t>PS4369</t>
  </si>
  <si>
    <t>Reusable Underpad, 86.36 X 91.44cm (34 X 36"), 2/pkg, EA</t>
  </si>
  <si>
    <t>PIN6212</t>
  </si>
  <si>
    <t>Solution, 0.9% Sodium Chloride, Injection, 1000ml Bag, EA</t>
  </si>
  <si>
    <t>PIN6213</t>
  </si>
  <si>
    <t>Solution, Lactated Ringers, Injection, 1000ml Bag, EA</t>
  </si>
  <si>
    <t>PIN6214</t>
  </si>
  <si>
    <t>Solution, 0.9% Sodium Chloride, Injection, 500ml Bag, EA</t>
  </si>
  <si>
    <t>PIN6215</t>
  </si>
  <si>
    <t>Solution, 0.9% Sodium Chloride, Injection, 250ml Bag, EA</t>
  </si>
  <si>
    <t>PIN6216</t>
  </si>
  <si>
    <t>Solution,0.45% Sodium Chloride, Injection, 1000ml Bag, EA</t>
  </si>
  <si>
    <t>PIN6217</t>
  </si>
  <si>
    <t>Solution, 0.9% Sodium Chloride, Injection, 100ml Bag, EA</t>
  </si>
  <si>
    <t>PIN6218</t>
  </si>
  <si>
    <t>Solution, 5% Dextrose in Water. Injection, 1000ml Bag, EA</t>
  </si>
  <si>
    <t>PIN6219</t>
  </si>
  <si>
    <t>Solution, 0.9% Sodium Chloride, Injection, 50ml Bag, EA</t>
  </si>
  <si>
    <t>PIN6220</t>
  </si>
  <si>
    <t>Solution, 5% Dextrose in Water and 0.45% Sodium Chloride, Injection, 1000ml Bag, EA</t>
  </si>
  <si>
    <t>PIN6221</t>
  </si>
  <si>
    <t>Solution, 5% Dextrose in Water, Injection, 50ml Bag, EA</t>
  </si>
  <si>
    <t>PIN6222</t>
  </si>
  <si>
    <t>Solution, 0.9% Sodium Chloride Prefilled Syringe, Lock Flush, 10ml, EA</t>
  </si>
  <si>
    <t>PIN6223</t>
  </si>
  <si>
    <t>Solution, Edetate 4, IV Catheter Lock, 28mg/ml Edetate in Water, Injection, 3ml Vial, EA</t>
  </si>
  <si>
    <t>PIN6224</t>
  </si>
  <si>
    <t>Solution 10% Dextrose, Injection, 1000ml Bag, EA</t>
  </si>
  <si>
    <t>PS4371</t>
  </si>
  <si>
    <t>Statlock PICC Plus Stabilization Device, Sliding Posts, Adult, EA</t>
  </si>
  <si>
    <t>PIN6225</t>
  </si>
  <si>
    <t>CLEO 90 Insulin Infusion Set, Sub-Q, 9mm X 25",  EA</t>
  </si>
  <si>
    <t>PIN6226</t>
  </si>
  <si>
    <t>CLEO 90 Insulin Infusion Set, Sub-Q, 6mm X 25",  EA</t>
  </si>
  <si>
    <t>PIN6227</t>
  </si>
  <si>
    <t>Gripper Plus Infusion Set, 22GA X 3/4" X 8" Tubing, Split Septum Y-site Port, EA</t>
  </si>
  <si>
    <t>PIN6228</t>
  </si>
  <si>
    <t>Gripper Plus Infusion Set, 19GA X 3/4" X 8" Tubing, Split Septum Y-site Port, EA</t>
  </si>
  <si>
    <t>PIN6229</t>
  </si>
  <si>
    <t>Gripper Plus Infusion Set, 19GA X 1" X 8" Tubing, Split Septum Y-site Port, EA</t>
  </si>
  <si>
    <t>PIN6230</t>
  </si>
  <si>
    <t>PIN6232</t>
  </si>
  <si>
    <t>Secondary IV Set, Plastic Hanger, 40", EA</t>
  </si>
  <si>
    <t>PIN6234</t>
  </si>
  <si>
    <t>Bifuse Extension Set, 2 Clamps, Rotating Luer, 7" (18 cm) Appx 1.2 ml, EA</t>
  </si>
  <si>
    <t>PIN6236</t>
  </si>
  <si>
    <t>Admin Set, Caresite Univ, 98", EA</t>
  </si>
  <si>
    <t>PIN6238</t>
  </si>
  <si>
    <t>PIN6240</t>
  </si>
  <si>
    <t>Gripper Plus Infusion Set, 20GA X 1.25" X 8" Tubing, Split Septum Y-site Port, EA</t>
  </si>
  <si>
    <t>PIN6241</t>
  </si>
  <si>
    <t>Clave, Multi-Dose Vial Access Spike, EA</t>
  </si>
  <si>
    <t>PIN6243</t>
  </si>
  <si>
    <t>IV Catheter, SuperCath 5, with Blood Control, Safety, 24GA X 0.75" (19mm), EA</t>
  </si>
  <si>
    <t>PIN6245</t>
  </si>
  <si>
    <t>IV Catheter, SuperCath 5 with Blood Control, Safety, 22GA X 1" (25mm), EA</t>
  </si>
  <si>
    <t>PIN6247</t>
  </si>
  <si>
    <t>IV Catheter, SuperCath 5 with Blood Control, Safety, 20GA X 1.25" (31mm), EA</t>
  </si>
  <si>
    <t>PIN6249</t>
  </si>
  <si>
    <t>Cap for Luer Lock Syringe, Sterile, EA</t>
  </si>
  <si>
    <t>PS4373</t>
  </si>
  <si>
    <t>Needle, Eclipse, Hypodermic, 23GA x 1", Sterile, EA</t>
  </si>
  <si>
    <t>PIN6251</t>
  </si>
  <si>
    <t>Admin Set, Continu-flo, 3 Needleless Luer Activated Valve, 105", EA</t>
  </si>
  <si>
    <t>PIN6253</t>
  </si>
  <si>
    <t>Solution, 0.9% Sodium Chloride Prefilled Syringe, Preservative-free, 10ml, EA</t>
  </si>
  <si>
    <t>PS4374</t>
  </si>
  <si>
    <t>Adhesive Remover Wipe, EA</t>
  </si>
  <si>
    <t>PIN6255</t>
  </si>
  <si>
    <t>Gravity Drainage Bag, Anti-reflux, Adjustable Tube, 600ml, EA</t>
  </si>
  <si>
    <t>PS4380</t>
  </si>
  <si>
    <t>Tube Securement Device, Small, EA</t>
  </si>
  <si>
    <t>PS4457</t>
  </si>
  <si>
    <t>StatLock, Stabilization Device, Foley Tricot Anchor Pad, for Latex and Silicone Catheters, EA</t>
  </si>
  <si>
    <t>PS4544</t>
  </si>
  <si>
    <t>N9029</t>
  </si>
  <si>
    <t>Gauze Sponge, 4 Ply, Non Woven, Sterile, 10 X 10cm (4 X 4"), 2/pkg</t>
  </si>
  <si>
    <t>PS4549</t>
  </si>
  <si>
    <t>Drain and IV Sponge, Sterile, 6 ply, 4 X 4", 2/Pkg</t>
  </si>
  <si>
    <t>PS4560</t>
  </si>
  <si>
    <t xml:space="preserve">Tubular Knit Gauze Bandage, Sz 3 Elbow, 25 Metre/Roll, EA  </t>
  </si>
  <si>
    <t>PS4564</t>
  </si>
  <si>
    <t xml:space="preserve">Tubular, Knit Gauze Bandage, Sz 4, Foot/Ankle, 25 Metre/Roll, EA  </t>
  </si>
  <si>
    <t>PS4566</t>
  </si>
  <si>
    <t xml:space="preserve">Tubular, Knit Gauze Bandage, Sz 2, Hand, 25 Metre/Roll, EA  </t>
  </si>
  <si>
    <t>PS4572</t>
  </si>
  <si>
    <t>Tegaderm Transparent Film Dressing, Frame Style, 6 X 7cm (2 3/8 X 2.75"), EA</t>
  </si>
  <si>
    <t>PS4573</t>
  </si>
  <si>
    <t>Tegaderm Transparent Film Dressing, Frame Style, 20.32 X 30.48cm (8 X 12"), EA</t>
  </si>
  <si>
    <t>PS4580</t>
  </si>
  <si>
    <t>Tegaderm Transparent Film Dressing, with Border, Frame Style, 10.16 X 12cm (4 X 4.75"), EA</t>
  </si>
  <si>
    <t>PS4582</t>
  </si>
  <si>
    <t>Tegaderm IV Advanced Securement Dressing, Transparent Film, 6.35 X 7cm (2.5 X 2.75"), EA</t>
  </si>
  <si>
    <t>PIN6311</t>
  </si>
  <si>
    <t>MicroClave Clear Neutral Connector, EA</t>
  </si>
  <si>
    <t>PS4892</t>
  </si>
  <si>
    <t xml:space="preserve">Tape, Medipore Soft Cloth, 5cm X 9.14M,  EA  </t>
  </si>
  <si>
    <t>PS4893</t>
  </si>
  <si>
    <t>Surgical Mask, Level 2, 50/Box</t>
  </si>
  <si>
    <t>PIN6312</t>
  </si>
  <si>
    <t xml:space="preserve">Chemo Waste Bag, EA  </t>
  </si>
  <si>
    <t>PIN6313</t>
  </si>
  <si>
    <t xml:space="preserve">Spill Towel, EA  </t>
  </si>
  <si>
    <t>PIN6314</t>
  </si>
  <si>
    <t xml:space="preserve">Scoop and Scraper Set, EA  </t>
  </si>
  <si>
    <t>PIN6315</t>
  </si>
  <si>
    <t xml:space="preserve">IV Supercath 5, 18GA X 1.25", EA  </t>
  </si>
  <si>
    <t>PIN6316</t>
  </si>
  <si>
    <t>Syringe, Luer Lock, 50ml, EA</t>
  </si>
  <si>
    <t>PS4898</t>
  </si>
  <si>
    <t>Monoflo, Night Drainage Bag, Anti-Reflux 2000ml, EA</t>
  </si>
  <si>
    <t>PIN6318</t>
  </si>
  <si>
    <t xml:space="preserve">Dual cap, Male/Female, Luer Lock, EA </t>
  </si>
  <si>
    <t>PS4057</t>
  </si>
  <si>
    <t>Needle, Eclipse, Hypodermic, 21GA X 1-1/2", EA</t>
  </si>
  <si>
    <t>PS4903</t>
  </si>
  <si>
    <t>Needle, Hypodermic Safety, 25G x 1.5”, EA</t>
  </si>
  <si>
    <t>PS4904</t>
  </si>
  <si>
    <t>Angiocath, 14G x 1.88” (BD) , EA</t>
  </si>
  <si>
    <t>PS4906</t>
  </si>
  <si>
    <t>Solution, 0.9% Sodium Chloride, Pre-filled Syringe, Preservative-free, 3ml, EA</t>
  </si>
  <si>
    <t>PS4010</t>
  </si>
  <si>
    <t>Tube Clamp Forceps, L4-3/4", EA</t>
  </si>
  <si>
    <t>PS4011</t>
  </si>
  <si>
    <t>StatLock® Catheter Foley, 10-12Fr Plus Stabilization Device, EA</t>
  </si>
  <si>
    <t>PS4012</t>
  </si>
  <si>
    <t>StatLock® Universal Plus Stabilization Device, OD 12 to 14Fr, Large, EA</t>
  </si>
  <si>
    <t>PS4013</t>
  </si>
  <si>
    <t>StatLock® Universal Plus Stabilization Device, OD 6 to 8.5Fr, Small, EA</t>
  </si>
  <si>
    <t>PS4014</t>
  </si>
  <si>
    <t>StatLock® Universal Plus Stabilization Device, OD 14 to 16Fr, Large, EA</t>
  </si>
  <si>
    <t>PIN6257</t>
  </si>
  <si>
    <t>IV3000™ Hand Catheter Dressing, Moisture Responsive, 10cm x 12cm, EA</t>
  </si>
  <si>
    <t>PS4015</t>
  </si>
  <si>
    <t>StatLock® Universal Plus Stabilization Device, Pediatric, EA</t>
  </si>
  <si>
    <t>PS4017</t>
  </si>
  <si>
    <t>Antiseptic 70% Isopropyl Alcohol Pad 200/Bx</t>
  </si>
  <si>
    <t>PIN6258</t>
  </si>
  <si>
    <t xml:space="preserve">Feeding Gravity Set with Enfit Connector, 1000 ml, EA   </t>
  </si>
  <si>
    <t>PIN6259</t>
  </si>
  <si>
    <t>Gastronomy Kit, Skin Level, Kangaroo, Low Profile, 18FR X 4.0cm, EA</t>
  </si>
  <si>
    <t>PIN6260</t>
  </si>
  <si>
    <t>Gastrostomy Kit, Skin Level Balloon, Kangaroo, 24FR X 2.5cm, EA</t>
  </si>
  <si>
    <t>PIN6261</t>
  </si>
  <si>
    <t>Gastrostomy Kit, Skin Level, Kangaroo, 20FR X 3.5cm, EA</t>
  </si>
  <si>
    <t>PIN6262</t>
  </si>
  <si>
    <t>Gastrostomy Kit, Skin Level Balloon, Kangaroo, 20FR X 3 cm, EA</t>
  </si>
  <si>
    <t>PIN6263</t>
  </si>
  <si>
    <t>Gastrostomy Kit, Skin Level Balloon, Kangaroo, 18FR X 1.5cm, EA</t>
  </si>
  <si>
    <t>PIN6264</t>
  </si>
  <si>
    <t>Gastrostomy Kit, Skin Level Balloon, Kangaroo, 14FR X 2.5cm, EA</t>
  </si>
  <si>
    <t>PIN6265</t>
  </si>
  <si>
    <t>Gastrostomy Kit, Skin Level Balloon, Kangaroo, 14FR X 2.0cm, EA</t>
  </si>
  <si>
    <t>PIN6266</t>
  </si>
  <si>
    <t>Gastrostomy Kit, Skin Level Balloon, Kangaroo, 14FR X 1.20cm, EA</t>
  </si>
  <si>
    <t>PIN6267</t>
  </si>
  <si>
    <t>Gastrostomy Kit, Skin Level Balloon, Kangaroo, 12FR X 1.70cm, EA</t>
  </si>
  <si>
    <t>PIN6268</t>
  </si>
  <si>
    <t>Adapter Y-Port/Peg, Kangaroo, Non-ENfit, 20 FR/CH 6.7mm, EA</t>
  </si>
  <si>
    <t>PIN6269</t>
  </si>
  <si>
    <t xml:space="preserve">Extension Set, Y Site, Kangaroo, Non-Enfit, EA </t>
  </si>
  <si>
    <t>PIN6270</t>
  </si>
  <si>
    <t>Nasograstric Feeding Tube, Entriflex, 12FR/CH X 109cm with Weighted Tip, EA</t>
  </si>
  <si>
    <t>PIN6271</t>
  </si>
  <si>
    <t>Syringe, Oral, Enteral Feeding Standard Tip, Sterile, 60ml, purple, EA</t>
  </si>
  <si>
    <t>PIN6272</t>
  </si>
  <si>
    <t>Syringe, Oral, Enteral Feeding with Enfit Connection, Sterile, 35ml, Purple, EA</t>
  </si>
  <si>
    <t>PIN6273</t>
  </si>
  <si>
    <t>Syringe, Oral, Enteral Feeding with Enfit Connection, Sterile, 6ml, Purple, EA</t>
  </si>
  <si>
    <t>PIN6274</t>
  </si>
  <si>
    <t>Syringe, Oral, Enteral Feeding with Enfit Connection, Non-Sterile, 3ml, Purple, EA</t>
  </si>
  <si>
    <t>PS4025</t>
  </si>
  <si>
    <t>Needle, Blunt Fill, 18GA X 1", EA</t>
  </si>
  <si>
    <t>PIN6275</t>
  </si>
  <si>
    <t>Syringe, Oral, Standard Tip, Non-Sterile, 10ml, EA</t>
  </si>
  <si>
    <t>PIN6276</t>
  </si>
  <si>
    <t xml:space="preserve">Syringe, Oral, Enteral Feeding Standard Tip, Sterile, 35ml, Purple, EA </t>
  </si>
  <si>
    <t>PIN6277</t>
  </si>
  <si>
    <t>Syringe, Oral, Standard Tip, Non-Sterile, 3ml, Purple EA</t>
  </si>
  <si>
    <t>PIN6278</t>
  </si>
  <si>
    <t>IV Catheter, Insyte, Peripheral Venous, Vialon, Sterile 18GA X 1.16", Green, EA</t>
  </si>
  <si>
    <t>PS4027</t>
  </si>
  <si>
    <t>Tourniquet Strap, LF 1X18", EA</t>
  </si>
  <si>
    <t>PS4028</t>
  </si>
  <si>
    <t>Blood Collection Tube, Vacutainer Plus Whole Blood, 2mm, 13mm X 75mm, Lavender, EA</t>
  </si>
  <si>
    <t>PS4029</t>
  </si>
  <si>
    <t>Blood Collection Tube, Vacutainer Venous, 5ml, 13mm X 100mm, Gold, EA</t>
  </si>
  <si>
    <t>PS4030</t>
  </si>
  <si>
    <t>Blood Collection Tube, Vacutainer Plus PST PLasma,4.5ml, 13mm X 100mm, Green, EA</t>
  </si>
  <si>
    <t>PS4031</t>
  </si>
  <si>
    <t>Blood Collection Tube, Vacutainer Plus Sodium Citrate, 2.7ml, 13mm X 75mm, Light Blue, EA</t>
  </si>
  <si>
    <t>PS4032</t>
  </si>
  <si>
    <t>Blood Collection Tube, Vacutainer Plus Serum, 6ml, 13mm X 100mm, Red, EA</t>
  </si>
  <si>
    <t>PS4034</t>
  </si>
  <si>
    <t xml:space="preserve">Biohazard Specimen Bags, 3 Wall Zip, 8"X10", EA </t>
  </si>
  <si>
    <t>PS4035</t>
  </si>
  <si>
    <t>Blood Collection and Infusion Set, Safety-Lock, Winged Needle with Luer adapter, 12" Tubing 23GA X 0.75", EA</t>
  </si>
  <si>
    <t>PS4036</t>
  </si>
  <si>
    <t>Blood Collection and Infusion Set, Safety-Lock, Winged Needle with Luer adapter, 12"Tubing, 21GA X 0.75", EA</t>
  </si>
  <si>
    <t>PS4038</t>
  </si>
  <si>
    <t>Syringe, PosiFlush Prefilled 4% Sodium Citrate 3 ml, EA</t>
  </si>
  <si>
    <t>PS4039</t>
  </si>
  <si>
    <t>Syringe, Tuberculin, Luer Lock, 1ml, EA</t>
  </si>
  <si>
    <t>PS4040</t>
  </si>
  <si>
    <t>Needle, Hypodermic Safety, 25GA X 5/8", EA</t>
  </si>
  <si>
    <t>PS4041</t>
  </si>
  <si>
    <t>Syringe, Luer Lock, 3ml, EA</t>
  </si>
  <si>
    <t>PS4042</t>
  </si>
  <si>
    <t>Syringe, Luer Lock, 10ml, EA</t>
  </si>
  <si>
    <t>PS4043</t>
  </si>
  <si>
    <t>Syringe, Catheter Tip, 60cc, EA</t>
  </si>
  <si>
    <t>PS4045</t>
  </si>
  <si>
    <t>Needle, Hypodermic Safety, 25GA X 1", EA</t>
  </si>
  <si>
    <t>PS4046</t>
  </si>
  <si>
    <t>Syringe, Luer Lock, 35cc, EA</t>
  </si>
  <si>
    <t>PS4048</t>
  </si>
  <si>
    <t>Syringe, Luer Lock Tip, 6ml, EA</t>
  </si>
  <si>
    <t>PS4049</t>
  </si>
  <si>
    <t xml:space="preserve">Syringe only, Tuberculin, Slip Tip, Sterile, 1ml, EA  </t>
  </si>
  <si>
    <t>PS4050</t>
  </si>
  <si>
    <t>Needle, Hypodermic Safety, 18G X 1 1/2", EA</t>
  </si>
  <si>
    <t>PS4051</t>
  </si>
  <si>
    <t>Needle, Bluntfill, 5 Micron Filter, 18GA X 1.5", EA</t>
  </si>
  <si>
    <t>PS4052</t>
  </si>
  <si>
    <t xml:space="preserve">Syringe, SoftPack, 6ml, EA  </t>
  </si>
  <si>
    <t>PIN6279</t>
  </si>
  <si>
    <t>Solution, Dextrose 3.3% and 0.3% Sodium Chloride (2/3 &amp; 1/3), 1000ml Bag, EA</t>
  </si>
  <si>
    <t>PIN6280</t>
  </si>
  <si>
    <t>Extension Set, Smallbore with MicroClave, 7", Approx 0.24ml, Clamp, Rotating Luer, EA</t>
  </si>
  <si>
    <t>PIN6281</t>
  </si>
  <si>
    <t>Extension Set, Smallbore with MicroClave, 17", Approx 0.53ml, Clamp, Rotating Luer, EA</t>
  </si>
  <si>
    <t>PIN6282</t>
  </si>
  <si>
    <t xml:space="preserve">Solution, Dextrose 3.3% and 0.3% Sodium Chloride (2.3 &amp; 1.3) with 20mmol/L KCL, 1000ml Bag, EA </t>
  </si>
  <si>
    <t>PIN6283</t>
  </si>
  <si>
    <t>Solution, Dextrose 3.3% and 0.3% Sodium Chloride (2.3 &amp; 1.3) with 40mmol/L KCL, 1000ml. EA</t>
  </si>
  <si>
    <t>PIN6284</t>
  </si>
  <si>
    <t>IV Catheter, Sub Q, Closed Safety System, Y Adapter, 24GA X 0.75".  Saf-T-Intima, Yellow, EA</t>
  </si>
  <si>
    <t>PIN6285</t>
  </si>
  <si>
    <t>IV Catheter Closed Safety System, Y Adapter, 22GA X 0.75".  Saf-T-Intima, Blue, EA</t>
  </si>
  <si>
    <t>PIN6286</t>
  </si>
  <si>
    <t>Gripper Plus Safety without Y-Site, 22GA x 1.25", EA</t>
  </si>
  <si>
    <t>PIN6287</t>
  </si>
  <si>
    <t>Solution, Dextrose 5%, Injectable, 100mL Bag, EA</t>
  </si>
  <si>
    <t>PIN6288</t>
  </si>
  <si>
    <t>Solution, Dextrose 5%, Injectable, 250mL Bag, EA</t>
  </si>
  <si>
    <t>PIN6289</t>
  </si>
  <si>
    <t>Solution, Dextrose 5%, Injectable, 500mL Bag, EA</t>
  </si>
  <si>
    <t>PIN6290</t>
  </si>
  <si>
    <t>Solution, Lactated Ringers, Injection, 500mL Bag, EA</t>
  </si>
  <si>
    <t>PS4055</t>
  </si>
  <si>
    <t>Needle, PrecisionGlide, Hypodermic, 21GA X 1", EA</t>
  </si>
  <si>
    <t>PS4056</t>
  </si>
  <si>
    <t>Needle, Eclipse, Hypodermic, 27GA X 1/2", EA</t>
  </si>
  <si>
    <t>PIN6291</t>
  </si>
  <si>
    <t>Solution, Sodium Chloride 0.9%, 3ml Vial EA</t>
  </si>
  <si>
    <t>PS4332</t>
  </si>
  <si>
    <t>PS4338</t>
  </si>
  <si>
    <t>PS4340</t>
  </si>
  <si>
    <t>Gauze Sponge, Non-Woven, 4 Ply, Sterile, 5 x 5 cm (2 X 2"), 2/pkg, EA</t>
  </si>
  <si>
    <t>PS4033</t>
  </si>
  <si>
    <t>Needle Holder for Blood Collection Tube, Single Use, EA</t>
  </si>
  <si>
    <t>PS4037</t>
  </si>
  <si>
    <t>Sharps Container, Chemo, 2 gallon (7.5 litres) Red Lid, EA</t>
  </si>
  <si>
    <t>PS4044</t>
  </si>
  <si>
    <t>Needle, Hypodermic Safety, 22GA X 1 1/2", EA</t>
  </si>
  <si>
    <t>PS4047</t>
  </si>
  <si>
    <t>Needle, Hypodermic Safety, 22GA X 1", EA</t>
  </si>
  <si>
    <t>PS4053</t>
  </si>
  <si>
    <t>Sharps Container, 0.95 litre, Yellow, EA</t>
  </si>
  <si>
    <t>PIN6292</t>
  </si>
  <si>
    <t>IV Administraton Set with Rate Flow, 15 Drops, EA</t>
  </si>
  <si>
    <t>PS4330</t>
  </si>
  <si>
    <t>Tegaderm IV Advanced Securement Dressing, 9 X 12cm (3.5 X 4.75"), EA</t>
  </si>
  <si>
    <t>PS4907</t>
  </si>
  <si>
    <t>Drape, Non Fenestrated, Sterile, 46 x 66cm, EA</t>
  </si>
  <si>
    <t>PS4908</t>
  </si>
  <si>
    <t>Gown, Disposable, Isolation, EA</t>
  </si>
  <si>
    <t>PIN6293</t>
  </si>
  <si>
    <t xml:space="preserve">Gown, Chemo, Polycoated, Maximum Protection, EA  </t>
  </si>
  <si>
    <t>PS4910</t>
  </si>
  <si>
    <t xml:space="preserve">Mask, Dust/Mist Respirator, EA  </t>
  </si>
  <si>
    <t>PIN6295</t>
  </si>
  <si>
    <t xml:space="preserve">Safety Glasses with Side Shield, EA  </t>
  </si>
  <si>
    <t>PIN6296</t>
  </si>
  <si>
    <t xml:space="preserve">Shoe Covers, EA  </t>
  </si>
  <si>
    <t>PIN6297</t>
  </si>
  <si>
    <t xml:space="preserve">Chemosorb Pad, EA  </t>
  </si>
  <si>
    <t>PIN6298</t>
  </si>
  <si>
    <t>Enfit Set, Enteral Extension with Securlok, 2 Port and Clamp, 12", EA</t>
  </si>
  <si>
    <t>PIN6299</t>
  </si>
  <si>
    <t>Enfit Extension Set Y Stie, Kangaroo, EA</t>
  </si>
  <si>
    <t>PIN6300</t>
  </si>
  <si>
    <t>Enfit Adapter, Kangaroo Feeding Y-Port Peg, 20FR, EA</t>
  </si>
  <si>
    <t>PIN6301</t>
  </si>
  <si>
    <t xml:space="preserve">Enfit Transition connector, EA  </t>
  </si>
  <si>
    <t>PS4918</t>
  </si>
  <si>
    <t xml:space="preserve">Mepore, 9 X 15cm, EA  </t>
  </si>
  <si>
    <t>PIN6302</t>
  </si>
  <si>
    <t xml:space="preserve">Lactated Ringers 250mL Bag, EA  </t>
  </si>
  <si>
    <t>PIN6303</t>
  </si>
  <si>
    <t xml:space="preserve">Dextrose 5% and Sodium Chloride 0.9% 1000mL Bag, EA  </t>
  </si>
  <si>
    <t>PIN6304</t>
  </si>
  <si>
    <t xml:space="preserve">Dextrose 5% and Sodium Chloride 0.9% 500mL Bag, EA  </t>
  </si>
  <si>
    <t>PIN6305</t>
  </si>
  <si>
    <t xml:space="preserve">Dextrose 3.3% and Sodium Chloride 0.3% 500mL Bag, EA  </t>
  </si>
  <si>
    <t>PIN6306</t>
  </si>
  <si>
    <t xml:space="preserve">KCL 20mEq in Sodium Chloride 0.9% 1000mL Bag, EA  </t>
  </si>
  <si>
    <t>PIN6307</t>
  </si>
  <si>
    <t xml:space="preserve">KCL 20mEq in Dextrose 5% and Sodium Chloride 0.45% 1000mL Bag, EA  </t>
  </si>
  <si>
    <t>PIN6308</t>
  </si>
  <si>
    <t xml:space="preserve">KCL 40mEq in Sodium Chloride 0.9% 1000mL Bag, EA  </t>
  </si>
  <si>
    <t>PS4926</t>
  </si>
  <si>
    <t xml:space="preserve">Face Shield,  9", EA </t>
  </si>
  <si>
    <t>PIN6309</t>
  </si>
  <si>
    <t>Tegaderm IV Advanced, Dressing, PICC/CVC Securement, 8.5 X11.5cm (3.5 X 4.5"), EA</t>
  </si>
  <si>
    <t>PS4927</t>
  </si>
  <si>
    <t>Container, Specimen, Sterile, 90 mL, EA</t>
  </si>
  <si>
    <t>PS4928</t>
  </si>
  <si>
    <t>Nitrile Powder-Free Gloves, Sterile, Medium, Pr, EA</t>
  </si>
  <si>
    <t>PIN6310</t>
  </si>
  <si>
    <t>Drg Lidocaine 2% 2 mL amp  (AST)</t>
  </si>
  <si>
    <t>PIN6319</t>
  </si>
  <si>
    <t>Water, Sterile Injection Vial, 10ml, 25/Box</t>
  </si>
  <si>
    <t>13016-2</t>
  </si>
  <si>
    <t>21-2135-25</t>
  </si>
  <si>
    <t>21-2120-0102-51</t>
  </si>
  <si>
    <t>21-2186-25</t>
  </si>
  <si>
    <t>21-7022-24</t>
  </si>
  <si>
    <t>21-7301-24</t>
  </si>
  <si>
    <t>21-7302-24</t>
  </si>
  <si>
    <t>21-7322-24</t>
  </si>
  <si>
    <t>21-7394-24</t>
  </si>
  <si>
    <t>21-7357-24</t>
  </si>
  <si>
    <t>21-7361-24</t>
  </si>
  <si>
    <t>21-7002-24</t>
  </si>
  <si>
    <t>21-7001-24</t>
  </si>
  <si>
    <t>21-7047-24</t>
  </si>
  <si>
    <t>21-7045-24</t>
  </si>
  <si>
    <t>21-7106-24</t>
  </si>
  <si>
    <t xml:space="preserve">21-7107-24 </t>
  </si>
  <si>
    <t>21-7094-24</t>
  </si>
  <si>
    <t>7N8379K</t>
  </si>
  <si>
    <t>17000-028-1019</t>
  </si>
  <si>
    <t>12000-000-0005</t>
  </si>
  <si>
    <t>Z385400</t>
  </si>
  <si>
    <t>ZB10FD</t>
  </si>
  <si>
    <t>ZB5FD</t>
  </si>
  <si>
    <t>ZB10FF</t>
  </si>
  <si>
    <t>ZB5FF</t>
  </si>
  <si>
    <t>ZBSPFD</t>
  </si>
  <si>
    <t>ZER100S</t>
  </si>
  <si>
    <t>ZE10FDR</t>
  </si>
  <si>
    <t>ZE10FFR</t>
  </si>
  <si>
    <t>ZE5FFR</t>
  </si>
  <si>
    <t>21-7343</t>
  </si>
  <si>
    <t>21-7345</t>
  </si>
  <si>
    <t>21-7346</t>
  </si>
  <si>
    <t>21-7349</t>
  </si>
  <si>
    <t>21-7147</t>
  </si>
  <si>
    <t>21-7308</t>
  </si>
  <si>
    <t>12003-000-0033</t>
  </si>
  <si>
    <t>12000-000-0004</t>
  </si>
  <si>
    <t>05040-300-0011</t>
  </si>
  <si>
    <t>PX1500</t>
  </si>
  <si>
    <t>320-MDS198414</t>
  </si>
  <si>
    <t>320-MDS198416</t>
  </si>
  <si>
    <t>102.03</t>
  </si>
  <si>
    <t>102.07</t>
  </si>
  <si>
    <t>LP119-03-1</t>
  </si>
  <si>
    <t>0121-12</t>
  </si>
  <si>
    <t>Z8884751622E</t>
  </si>
  <si>
    <t>Z8884730790</t>
  </si>
  <si>
    <t>54-8042R</t>
  </si>
  <si>
    <t>54-5036R</t>
  </si>
  <si>
    <t>54-3665R</t>
  </si>
  <si>
    <t>20-8366</t>
  </si>
  <si>
    <t>1501NG</t>
  </si>
  <si>
    <t>1500NG</t>
  </si>
  <si>
    <t>350</t>
  </si>
  <si>
    <t>MDTIU4TEFGRE</t>
  </si>
  <si>
    <t>JB1324</t>
  </si>
  <si>
    <t>JB2324</t>
  </si>
  <si>
    <t>JB1323</t>
  </si>
  <si>
    <t>JB1322P</t>
  </si>
  <si>
    <t>JB1314</t>
  </si>
  <si>
    <t>JB1302P</t>
  </si>
  <si>
    <t>JB0064</t>
  </si>
  <si>
    <t>JB1301P</t>
  </si>
  <si>
    <t>JB1074</t>
  </si>
  <si>
    <t>JB0081P</t>
  </si>
  <si>
    <t xml:space="preserve">306592 </t>
  </si>
  <si>
    <t>SC001</t>
  </si>
  <si>
    <t>JB0164</t>
  </si>
  <si>
    <t>PIC0220</t>
  </si>
  <si>
    <t>21-7230-24</t>
  </si>
  <si>
    <t>21-7220-24</t>
  </si>
  <si>
    <t>21-2861-24</t>
  </si>
  <si>
    <t>21-2868-24</t>
  </si>
  <si>
    <t>21-2862-24</t>
  </si>
  <si>
    <t>4447052-02</t>
  </si>
  <si>
    <t>V1921</t>
  </si>
  <si>
    <t>B1548</t>
  </si>
  <si>
    <t>BB470115</t>
  </si>
  <si>
    <t>4447050-02</t>
  </si>
  <si>
    <t>21-2867-24</t>
  </si>
  <si>
    <t>CS-50</t>
  </si>
  <si>
    <t>SP120-24-19T</t>
  </si>
  <si>
    <t>SP120-22-25T</t>
  </si>
  <si>
    <t>SP120-20-31T</t>
  </si>
  <si>
    <t>CAP-1</t>
  </si>
  <si>
    <t>JC8386</t>
  </si>
  <si>
    <t>MDS090855</t>
  </si>
  <si>
    <t>TC600</t>
  </si>
  <si>
    <t>1500U</t>
  </si>
  <si>
    <t>FOL0102</t>
  </si>
  <si>
    <t>A405</t>
  </si>
  <si>
    <t>A4440</t>
  </si>
  <si>
    <t>A9210</t>
  </si>
  <si>
    <t>190246</t>
  </si>
  <si>
    <t>190247</t>
  </si>
  <si>
    <t>190245</t>
  </si>
  <si>
    <t>1624W</t>
  </si>
  <si>
    <t>1629</t>
  </si>
  <si>
    <t>1626W</t>
  </si>
  <si>
    <t>1683</t>
  </si>
  <si>
    <t>MC100</t>
  </si>
  <si>
    <t>393-47-CBS1</t>
  </si>
  <si>
    <t>MDTUT3C15GREZ</t>
  </si>
  <si>
    <t>QOS99005</t>
  </si>
  <si>
    <t>SP120-18-31T</t>
  </si>
  <si>
    <t>AS332</t>
  </si>
  <si>
    <t>R2000B</t>
  </si>
  <si>
    <t>SN2515</t>
  </si>
  <si>
    <t>620-870</t>
  </si>
  <si>
    <t>VUPD1012</t>
  </si>
  <si>
    <t>VUPD1214</t>
  </si>
  <si>
    <t>VUPD68</t>
  </si>
  <si>
    <t>VUPD1416</t>
  </si>
  <si>
    <t>4008</t>
  </si>
  <si>
    <t>VCDPP</t>
  </si>
  <si>
    <t>103-03</t>
  </si>
  <si>
    <t>8884702500</t>
  </si>
  <si>
    <t>718400</t>
  </si>
  <si>
    <t>724250</t>
  </si>
  <si>
    <t>720350</t>
  </si>
  <si>
    <t>720300</t>
  </si>
  <si>
    <t>718150</t>
  </si>
  <si>
    <t>714250</t>
  </si>
  <si>
    <t>714200</t>
  </si>
  <si>
    <t>714120</t>
  </si>
  <si>
    <t>712170</t>
  </si>
  <si>
    <t>8884752042</t>
  </si>
  <si>
    <t>8884705008</t>
  </si>
  <si>
    <t>8884721252</t>
  </si>
  <si>
    <t>460SG</t>
  </si>
  <si>
    <t>435SE</t>
  </si>
  <si>
    <t>406SE</t>
  </si>
  <si>
    <t>8881103015</t>
  </si>
  <si>
    <t>305181</t>
  </si>
  <si>
    <t>410S</t>
  </si>
  <si>
    <t>435SG</t>
  </si>
  <si>
    <t>403S</t>
  </si>
  <si>
    <t>381244</t>
  </si>
  <si>
    <t>CH5060</t>
  </si>
  <si>
    <t>367841</t>
  </si>
  <si>
    <t>367986</t>
  </si>
  <si>
    <t>367962</t>
  </si>
  <si>
    <t>363083</t>
  </si>
  <si>
    <t>367815</t>
  </si>
  <si>
    <t>CH8X10BIOF</t>
  </si>
  <si>
    <t>367283</t>
  </si>
  <si>
    <t>367281</t>
  </si>
  <si>
    <t>303270</t>
  </si>
  <si>
    <t>1180100777</t>
  </si>
  <si>
    <t>1182558</t>
  </si>
  <si>
    <t>1180300777</t>
  </si>
  <si>
    <t>1181200777K</t>
  </si>
  <si>
    <t>1182510</t>
  </si>
  <si>
    <t>1183500777</t>
  </si>
  <si>
    <t>1180600777</t>
  </si>
  <si>
    <t>SS-01T</t>
  </si>
  <si>
    <t>1181815</t>
  </si>
  <si>
    <t>11811022F</t>
  </si>
  <si>
    <t>1180600555</t>
  </si>
  <si>
    <t>JB1034</t>
  </si>
  <si>
    <t>MC3302</t>
  </si>
  <si>
    <t>MC330133</t>
  </si>
  <si>
    <t>JB1424</t>
  </si>
  <si>
    <t>JB1434</t>
  </si>
  <si>
    <t>383319</t>
  </si>
  <si>
    <t>383329</t>
  </si>
  <si>
    <t>21-2761-24</t>
  </si>
  <si>
    <t>JB0082P</t>
  </si>
  <si>
    <t>JB0062P</t>
  </si>
  <si>
    <t>JB0063</t>
  </si>
  <si>
    <t>JB2323</t>
  </si>
  <si>
    <t>305165</t>
  </si>
  <si>
    <t>305758</t>
  </si>
  <si>
    <t>5251</t>
  </si>
  <si>
    <t>A605</t>
  </si>
  <si>
    <t>A205</t>
  </si>
  <si>
    <t>A2240</t>
  </si>
  <si>
    <t>8982CRH</t>
  </si>
  <si>
    <t>1182215</t>
  </si>
  <si>
    <t>1182210</t>
  </si>
  <si>
    <t>367216</t>
  </si>
  <si>
    <t>375257</t>
  </si>
  <si>
    <t>1685</t>
  </si>
  <si>
    <t>303304</t>
  </si>
  <si>
    <t>305762</t>
  </si>
  <si>
    <t>MC50010</t>
  </si>
  <si>
    <t>A1100PG</t>
  </si>
  <si>
    <t>A8200CG</t>
  </si>
  <si>
    <t>CMQM4W</t>
  </si>
  <si>
    <t>ZCT0400-1</t>
  </si>
  <si>
    <t>018-285</t>
  </si>
  <si>
    <t>ZBS0013</t>
  </si>
  <si>
    <t>0141-12</t>
  </si>
  <si>
    <t>Z8884705008E</t>
  </si>
  <si>
    <t>Z8884752042E</t>
  </si>
  <si>
    <t>Z765000</t>
  </si>
  <si>
    <t>671000-1</t>
  </si>
  <si>
    <t>JB2322P</t>
  </si>
  <si>
    <t>JB1064</t>
  </si>
  <si>
    <t>BAXJB1063</t>
  </si>
  <si>
    <t>BAXJB1033</t>
  </si>
  <si>
    <t>BAXJB1764</t>
  </si>
  <si>
    <t>BAXJB1654</t>
  </si>
  <si>
    <t>BAXJB1984</t>
  </si>
  <si>
    <t>F1SHIELD50</t>
  </si>
  <si>
    <t>1837-2100</t>
  </si>
  <si>
    <t>NCS902-1W</t>
  </si>
  <si>
    <t>88SNP03M</t>
  </si>
  <si>
    <t>TG-126AD01</t>
  </si>
  <si>
    <t>AVANOS MEDICAL INC.</t>
  </si>
  <si>
    <t>STERILECARE INC</t>
  </si>
  <si>
    <t>MEDICOM</t>
  </si>
  <si>
    <t>FRA PRODUCTION SPA</t>
  </si>
  <si>
    <t>PFIZER CANADA ULC</t>
  </si>
  <si>
    <t>QOSINA</t>
  </si>
  <si>
    <t>SOL-MILLENIUM</t>
  </si>
  <si>
    <t>CANADA MASQ CORPORATION</t>
  </si>
  <si>
    <t>STARPLEX SCIENTIFIC</t>
  </si>
  <si>
    <t>HIKMA</t>
  </si>
  <si>
    <t>https://shop.cardinalhealth.ca/chc/search?searchTerm=620-870</t>
  </si>
  <si>
    <t>https://shop.cardinalhealth.ca/chc/search?searchTerm=AN4008</t>
  </si>
  <si>
    <t>Needs to be added to ecomm</t>
  </si>
  <si>
    <t>https://shop.cardinalhealth.ca/chc/search?searchTerm=LP103-03</t>
  </si>
  <si>
    <t>https://shop.cardinalhealth.ca/chc/search?searchTerm=Z712170</t>
  </si>
  <si>
    <t>https://shop.cardinalhealth.ca/chc/search?searchTerm=BD305181</t>
  </si>
  <si>
    <t>https://shop.cardinalhealth.ca/chc/search?searchTerm=Z403S</t>
  </si>
  <si>
    <t>https://shop.cardinalhealth.ca/chc/search?searchTerm=BD381244</t>
  </si>
  <si>
    <t>https://shop.cardinalhealth.ca/chc/search?searchTerm=CH-5060</t>
  </si>
  <si>
    <t>https://shop.cardinalhealth.ca/chc/search?searchTerm=BD367841</t>
  </si>
  <si>
    <t>https://shop.cardinalhealth.ca/chc/search?searchTerm=BD367986</t>
  </si>
  <si>
    <t>https://shop.cardinalhealth.ca/chc/search?searchTerm=BD367962</t>
  </si>
  <si>
    <t>https://shop.cardinalhealth.ca/chc/search?searchTerm=BD363083</t>
  </si>
  <si>
    <t>https://shop.cardinalhealth.ca/chc/search?searchTerm=BD367815</t>
  </si>
  <si>
    <t>https://shop.cardinalhealth.ca/chc/search?searchTerm=CH8X10BIOF</t>
  </si>
  <si>
    <t>https://shop.cardinalhealth.ca/chc/search?searchTerm=BD367283</t>
  </si>
  <si>
    <t>https://shop.cardinalhealth.ca/chc/search?searchTerm=BD367281</t>
  </si>
  <si>
    <t>https://shop.cardinalhealth.ca/chc/search?searchTerm=BD303270</t>
  </si>
  <si>
    <t>https://shop.cardinalhealth.ca/chc/search?searchTerm=Z1180100777</t>
  </si>
  <si>
    <t>https://shop.cardinalhealth.ca/chc/search?searchTerm=Z1182558</t>
  </si>
  <si>
    <t>https://shop.cardinalhealth.ca/chc/search?searchTerm=Z1180300777</t>
  </si>
  <si>
    <t>https://shop.cardinalhealth.ca/chc/search?searchTerm=Z1181200777K</t>
  </si>
  <si>
    <t>https://shop.cardinalhealth.ca/chc/search?searchTerm=Z1182510</t>
  </si>
  <si>
    <t>https://shop.cardinalhealth.ca/chc/search?searchTerm=Z1183500777</t>
  </si>
  <si>
    <t>https://shop.cardinalhealth.ca/chc/search?searchTerm=Z1180600777</t>
  </si>
  <si>
    <t>https://shop.cardinalhealth.ca/chc/search?searchTerm=TC-SS-01T</t>
  </si>
  <si>
    <t>https://shop.cardinalhealth.ca/chc/search?searchTerm=Z1181815</t>
  </si>
  <si>
    <t>https://shop.cardinalhealth.ca/chc/search?searchTerm=Z11811022F</t>
  </si>
  <si>
    <t>https://shop.cardinalhealth.ca/chc/search?searchTerm=Z1180600555</t>
  </si>
  <si>
    <t>https://shop.cardinalhealth.ca/chc/search?searchTerm=JB1034</t>
  </si>
  <si>
    <t>https://shop.cardinalhealth.ca/chc/search?searchTerm=ICMC3302</t>
  </si>
  <si>
    <t>https://shop.cardinalhealth.ca/chc/search?searchTerm=BAXJB1424</t>
  </si>
  <si>
    <t>https://shop.cardinalhealth.ca/chc/search?searchTerm=BAXJB1434</t>
  </si>
  <si>
    <t>https://shop.cardinalhealth.ca/chc/search?searchTerm=BD383319</t>
  </si>
  <si>
    <t>https://shop.cardinalhealth.ca/chc/search?searchTerm=BD383329</t>
  </si>
  <si>
    <t>https://shop.cardinalhealth.ca/chc/search?searchTerm=S21-2761-24</t>
  </si>
  <si>
    <t>https://shop.cardinalhealth.ca/chc/search?searchTerm=JB0082P</t>
  </si>
  <si>
    <t>https://shop.cardinalhealth.ca/chc/search?searchTerm=BAXJB0062P</t>
  </si>
  <si>
    <t>https://shop.cardinalhealth.ca/chc/search?searchTerm=BAXJB0063</t>
  </si>
  <si>
    <t>https://shop.cardinalhealth.ca/chc/search?searchTerm=BAXJB2323</t>
  </si>
  <si>
    <t>https://shop.cardinalhealth.ca/chc/search?searchTerm=BD305165</t>
  </si>
  <si>
    <t>https://shop.cardinalhealth.ca/chc/search?searchTerm=BD305758</t>
  </si>
  <si>
    <t>https://shop.cardinalhealth.ca/chc/search?searchTerm=5251</t>
  </si>
  <si>
    <t>https://shop.cardinalhealth.ca/chc/search?searchTerm=AMD605</t>
  </si>
  <si>
    <t>https://shop.cardinalhealth.ca/chc/search?searchTerm=AMD205</t>
  </si>
  <si>
    <t>PIN6070</t>
  </si>
  <si>
    <t>Extension Set Minibore 1 MaxPlus Clear Needle-free Connector</t>
  </si>
  <si>
    <t>PIN6049</t>
  </si>
  <si>
    <t>Ambix Nova w/ Pole Clamp &amp; Backpack</t>
  </si>
  <si>
    <t>PIN6050</t>
  </si>
  <si>
    <t>Ambix Nova Ambulatory High Volume Infusion Set with 1.2m filter</t>
  </si>
  <si>
    <t>PIN6051</t>
  </si>
  <si>
    <t>Enteralite Infinity Feeding Pump w/Pole Clamp, AC Adapt, Charger</t>
  </si>
  <si>
    <t>PIN6053</t>
  </si>
  <si>
    <t>Enteral Lite pump bag set 1200ml ENFit universal</t>
  </si>
  <si>
    <t>HVR440HSEF</t>
  </si>
  <si>
    <t>2M8038</t>
  </si>
  <si>
    <t>21-214021-214521-2160</t>
  </si>
  <si>
    <t>21-213521-214021-214521-2160</t>
  </si>
  <si>
    <t>21-214021-214521-216021-213521-2167</t>
  </si>
  <si>
    <t>21-214021-214521-216021-21352M8038</t>
  </si>
  <si>
    <t>21-2186</t>
  </si>
  <si>
    <t>MP9236-C</t>
  </si>
  <si>
    <t>N044534289221028922202892230CS1000428</t>
  </si>
  <si>
    <t>M46421820</t>
  </si>
  <si>
    <t>INFKIT2</t>
  </si>
  <si>
    <t>INF1200</t>
  </si>
  <si>
    <t>VUPD1012CE</t>
  </si>
  <si>
    <t>VUPD1214CE</t>
  </si>
  <si>
    <t>VUPD68CE</t>
  </si>
  <si>
    <t>VUPD1416CE</t>
  </si>
  <si>
    <t>Z8884702500</t>
  </si>
  <si>
    <t>Z718400</t>
  </si>
  <si>
    <t>Z724250</t>
  </si>
  <si>
    <t>Z720350</t>
  </si>
  <si>
    <t>Z720300</t>
  </si>
  <si>
    <t>Z718150</t>
  </si>
  <si>
    <t>Z714250</t>
  </si>
  <si>
    <t>Z714200</t>
  </si>
  <si>
    <t>Z714120</t>
  </si>
  <si>
    <t>Z8884752042</t>
  </si>
  <si>
    <t>Z8884705008</t>
  </si>
  <si>
    <t>Z8884721252</t>
  </si>
  <si>
    <t>Z460SG</t>
  </si>
  <si>
    <t>Z435SE</t>
  </si>
  <si>
    <t>Z406SE</t>
  </si>
  <si>
    <t>Z8881103015</t>
  </si>
  <si>
    <t>Z410S</t>
  </si>
  <si>
    <t>Z435SG</t>
  </si>
  <si>
    <t>https://www.homedepot.ca/product/vissani-4-4-cu-ft-mini-refrigerator-in-stainless-steel-look/1001726671</t>
  </si>
  <si>
    <t>https://pryorproducts.com/product/i-v-stand-328/</t>
  </si>
  <si>
    <t>https://mms.mckesson.com/product/1139797/Smiths-Medical-21-2135-25?src=CS</t>
  </si>
  <si>
    <t>https://www.smiths-medical.com/en-ca/products/infusion/ambulatory-infusion/ambulatory-infusion-pumps/caddsolis-ambulatory-infusion-pump</t>
  </si>
  <si>
    <t>https://mms.mckesson.com/product/1139798/Smiths-Medical-21-2186-25</t>
  </si>
  <si>
    <t>PIN6052</t>
  </si>
  <si>
    <t>Amika+ enteral pump</t>
  </si>
  <si>
    <t>Z044234</t>
  </si>
  <si>
    <t>PIN6054</t>
  </si>
  <si>
    <t>Amika+ pump set bag 1000ml, ENFit universal</t>
  </si>
  <si>
    <t>7751715T</t>
  </si>
  <si>
    <t>PIN6068</t>
  </si>
  <si>
    <t>CADD Admin Set High Volume with 1.2 Micron Air Eliminating Filter</t>
  </si>
  <si>
    <t>PIN6320</t>
  </si>
  <si>
    <t>Extension Set, Luer 12"-20" Integrated Needless Injection Cap (Elastomeric Infusion)</t>
  </si>
  <si>
    <t>PIN6055</t>
  </si>
  <si>
    <t>Infusion Set Non-Vented Spike 1.2u Filter and Needleless Y</t>
  </si>
  <si>
    <t>PIN6056</t>
  </si>
  <si>
    <t>Infusion Set with Non-Vented Spike, 1.2u and Needle Y-Site</t>
  </si>
  <si>
    <t>PIN6057</t>
  </si>
  <si>
    <t>Infusion Set, Microbore with Non-Vented Spike, 0.2u Filter and Back Check Valve</t>
  </si>
  <si>
    <t>PIN6058</t>
  </si>
  <si>
    <t xml:space="preserve">Infusion Set, Microbore with Non-Vented Spike, 1.2u Filter </t>
  </si>
  <si>
    <t>PIN6059</t>
  </si>
  <si>
    <t>Kangaroo Joey Enteral Feeding Pump with Pole Clamp, Ambulatory capabilities with programmable flush and feed protocols</t>
  </si>
  <si>
    <t>PIN6060</t>
  </si>
  <si>
    <t>Feeding set Joey 500mL</t>
  </si>
  <si>
    <t>PIN6061</t>
  </si>
  <si>
    <t>Feeding set Joey 1000mL</t>
  </si>
  <si>
    <t>PIN6062</t>
  </si>
  <si>
    <t>Feeding set Joey Flush set 1000mL</t>
  </si>
  <si>
    <t>PIN6063</t>
  </si>
  <si>
    <t>Feeding Set Joey spike with flush</t>
  </si>
  <si>
    <t>PIN6064</t>
  </si>
  <si>
    <t xml:space="preserve">Infinity Spike Set Enfit </t>
  </si>
  <si>
    <t>PIN6065</t>
  </si>
  <si>
    <t>Infinity Tel Set Enfit 500mL</t>
  </si>
  <si>
    <t>PIN6066</t>
  </si>
  <si>
    <t xml:space="preserve">Infinity Tel Set Enfit 1200mL </t>
  </si>
  <si>
    <t>PIN6067</t>
  </si>
  <si>
    <t>Administration Set, Hybrid, CADD Solis, with 1.2 micron air eliminating filter, 1 needleless injection site, 114in</t>
  </si>
  <si>
    <t xml:space="preserve"> NS-CF44SS3-C </t>
  </si>
  <si>
    <t xml:space="preserve"> 21-2135-2521-6120-24 </t>
  </si>
  <si>
    <t xml:space="preserve"> 21-2120-0102-51</t>
  </si>
  <si>
    <t xml:space="preserve"> 21-2120-0102-5121-2135-2521-6120-24 </t>
  </si>
  <si>
    <t xml:space="preserve"> 21-2120-0102-51 </t>
  </si>
  <si>
    <t xml:space="preserve"> 21-2186-25 </t>
  </si>
  <si>
    <t xml:space="preserve"> 21-7022-24 </t>
  </si>
  <si>
    <t xml:space="preserve"> 21-7301-24 </t>
  </si>
  <si>
    <t xml:space="preserve"> 21-7302-24 </t>
  </si>
  <si>
    <t xml:space="preserve"> 21-7322-24 </t>
  </si>
  <si>
    <t xml:space="preserve"> 21-7394-24 </t>
  </si>
  <si>
    <t xml:space="preserve"> 21-7361-24 </t>
  </si>
  <si>
    <t xml:space="preserve"> 21-7047-24 </t>
  </si>
  <si>
    <t xml:space="preserve"> 21-7045-24 </t>
  </si>
  <si>
    <t xml:space="preserve"> 21-7106-24 </t>
  </si>
  <si>
    <t xml:space="preserve"> 21-7147-24  </t>
  </si>
  <si>
    <t>2C5645</t>
  </si>
  <si>
    <t>https://shop.drivemedical.com/us/en/products/patient-room/i-v-poles-%26-exam-lamps/i-v-poles/economy-iv-pole/p/13033</t>
  </si>
  <si>
    <t>chrome-extension://efaidnbmnnnibpcajpcglclefindmkaj/https://www.icumed.com/media/2afdsqvl/p23-6138-cadd-product-catalog.pdf</t>
  </si>
  <si>
    <t>https://www.icumed.com/products/infusion-therapy/infusion-pumps-and-software/cadd-ambulatory-pumps/cadd-infusion-disposables/cadd-administration-sets-with-flow-stop-freeflow-protection/</t>
  </si>
  <si>
    <t>https://www.icumed.com/products/infusion-therapy/infusion-pumps-and-software/cadd-ambulatory-pumps/cadd-infusion-disposables/cadd-administration-sets-with-aireliminating-filter/</t>
  </si>
  <si>
    <t>https://www.icumed.com/products/infusion-therapy/infusion-pumps-and-software/cadd-ambulatory-pumps/cadd-infusion-disposables/cadd-highvolume-administration-sets-with-flow-stop-free-flow-protection/</t>
  </si>
  <si>
    <t>https://www.icumed.com/products/infusion-therapy/infusion-pumps-and-software/cadd-ambulatory-pumps/cadd-infusion-disposables/cadd-extension-sets/</t>
  </si>
  <si>
    <t>https://ecatalog.baxter.com/ecatalog/loadnewlookproduct.html?cid=10032&amp;lid=10039&amp;hid=10028&amp;pid=1019769&amp;categoryId=41693&amp;subCategoryId=&amp;searchAttributeHook=</t>
  </si>
  <si>
    <t>https://eitanmedical.com/infusion-pumps/sapphire-multi-therapy/</t>
  </si>
  <si>
    <t>https://www.cardinalhealth.com/en/product-solutions/medical/enteral-feeding/resources/kangaroo-joey-enteral-feeding-pump-videos.html</t>
  </si>
  <si>
    <t>PIN6069</t>
  </si>
  <si>
    <t>CADD Admin Set High Volume for CADD Solis VIP Infusion Pump with Bag Spike</t>
  </si>
  <si>
    <t>DRV-13016-2</t>
  </si>
  <si>
    <t>21-6120-24,21-2135-25</t>
  </si>
  <si>
    <t>S21-2186-25</t>
  </si>
  <si>
    <t>21-7394</t>
  </si>
  <si>
    <t>21-7361</t>
  </si>
  <si>
    <t>21-7361-01</t>
  </si>
  <si>
    <t>21-7047</t>
  </si>
  <si>
    <t>21-7045</t>
  </si>
  <si>
    <t xml:space="preserve">21-7094-24 </t>
  </si>
  <si>
    <t>ZBSPFF</t>
  </si>
  <si>
    <t>https://www.cardinalhealth.ca/en/kangaroo-omni/</t>
  </si>
  <si>
    <t>Conforming Bandage, 2" X 4.1yd, 12/Box</t>
  </si>
  <si>
    <t>Conforming Bandage, 6" X 4.1yd, 6/Bag</t>
  </si>
  <si>
    <t>Conforming Gauze Bandage, Stretch, Non-sterile, 4" X 4.1 Yd, 12/Pkg</t>
  </si>
  <si>
    <t>Huber Infusion Set, Safety II, Needleless Port, Y-site Injection, 20GA X 1", 8 ft long, EA</t>
  </si>
  <si>
    <t>Huber Infusion Set, Safety II, Needless Port, Y-site Injection, 20GA X 3/5", 8 ft long, EA</t>
  </si>
  <si>
    <t>Smiths Medical Canada Ltd.</t>
  </si>
  <si>
    <t>PIN6325</t>
  </si>
  <si>
    <t>PIN6321</t>
  </si>
  <si>
    <t>PIN6322</t>
  </si>
  <si>
    <t>PIN6323</t>
  </si>
  <si>
    <t>PIN6324</t>
  </si>
  <si>
    <t>Heparin Lock Flush Syringe, 100 units/ml, 5ml Heparin Fill, 5ml Prefilled Syringe, EA</t>
  </si>
  <si>
    <t>Heparin 10u/ml 5cc Prefilled Syringe , EA</t>
  </si>
  <si>
    <t>3M™ Tegaderm™ I.V. Advanced Securement Dressing , EA</t>
  </si>
  <si>
    <t>Clik-FIX Soft PICC/Central Securement Device , EA</t>
  </si>
  <si>
    <t>Curos™ Disinfecting Cap for Needleless Connectors, Port Protectors, EA</t>
  </si>
  <si>
    <t>BD306424</t>
  </si>
  <si>
    <t>BD306414</t>
  </si>
  <si>
    <t>WCS-1006B</t>
  </si>
  <si>
    <t>CFF1-270R </t>
  </si>
  <si>
    <t>VYAIRE MEDICAL</t>
  </si>
  <si>
    <t>MASTER INFUSION FORMULARY</t>
  </si>
  <si>
    <t xml:space="preserve">Vendor Contract </t>
  </si>
  <si>
    <t>Item Code</t>
  </si>
  <si>
    <t>Item Description</t>
  </si>
  <si>
    <t>Product Category Area</t>
  </si>
  <si>
    <t>Product Category</t>
  </si>
  <si>
    <t>Maximum Quantity</t>
  </si>
  <si>
    <t>Provider Orderable</t>
  </si>
  <si>
    <t>Comments</t>
  </si>
  <si>
    <t xml:space="preserve">
Manufacturer Part #</t>
  </si>
  <si>
    <t xml:space="preserve">
Manufacturer Name
</t>
  </si>
  <si>
    <t>Manufacturer guidelines for the product details</t>
  </si>
  <si>
    <t>Feeding_Supplies</t>
  </si>
  <si>
    <t>Feeding Supplies - Misc</t>
  </si>
  <si>
    <t>No</t>
  </si>
  <si>
    <t>Infusion</t>
  </si>
  <si>
    <t>Infusion - Misc</t>
  </si>
  <si>
    <t>Yes</t>
  </si>
  <si>
    <t>Infusion - IV</t>
  </si>
  <si>
    <t>Infusion - TPN</t>
  </si>
  <si>
    <t>Feeding Supplies - Systems</t>
  </si>
  <si>
    <t>Feeding Supplies - Accessories</t>
  </si>
  <si>
    <t>Infusion - Sub - Q</t>
  </si>
  <si>
    <t>Infusion - Picc Line</t>
  </si>
  <si>
    <t>Infusion - Port-A-Cath</t>
  </si>
  <si>
    <t>Other - Chemo</t>
  </si>
  <si>
    <t>Finance_Charges</t>
  </si>
  <si>
    <t>Finance Charges</t>
  </si>
  <si>
    <t>Other - Misc</t>
  </si>
  <si>
    <t>Feeding Supplies - Tubing</t>
  </si>
  <si>
    <t>Dressings</t>
  </si>
  <si>
    <t>Dressings - Securement</t>
  </si>
  <si>
    <t>Solutions</t>
  </si>
  <si>
    <t>Solutions - Sodium Chloride</t>
  </si>
  <si>
    <t>Solutions - Lactate / Ringers</t>
  </si>
  <si>
    <t>Solutions - Dextrose</t>
  </si>
  <si>
    <t>Solutions - Sterile Water</t>
  </si>
  <si>
    <t>Needles_Syringes</t>
  </si>
  <si>
    <t>Needles / Syringes - Syringes Only</t>
  </si>
  <si>
    <t>Infusion - Line Care</t>
  </si>
  <si>
    <t>Solutions - Misc</t>
  </si>
  <si>
    <t>Other - Protective Wear (Nurse)</t>
  </si>
  <si>
    <t>Dressings - Misc</t>
  </si>
  <si>
    <t>Urinary</t>
  </si>
  <si>
    <t>Urinary - Misc</t>
  </si>
  <si>
    <t>Dressings - Gauzes</t>
  </si>
  <si>
    <t>Infusion - Transparent Films</t>
  </si>
  <si>
    <t>Skin_Prep_and_Care</t>
  </si>
  <si>
    <t>Skin Prep &amp; Care - Swab Sticks</t>
  </si>
  <si>
    <t>Skin Prep &amp; Care - Swab Pads</t>
  </si>
  <si>
    <t>Palliative Only</t>
  </si>
  <si>
    <t>Needles / Syringes - Needles Only</t>
  </si>
  <si>
    <t>Wound_Care</t>
  </si>
  <si>
    <t>Wound Care - Bandage Wraps</t>
  </si>
  <si>
    <t>Wound Care - Non Adherent Dressing</t>
  </si>
  <si>
    <t>Wound Care - Transparent Films</t>
  </si>
  <si>
    <t>Dressings - Tapes</t>
  </si>
  <si>
    <t>Urinary - Bags &amp; Tubing</t>
  </si>
  <si>
    <t>Solutions - Cleansers / Disinfectants</t>
  </si>
  <si>
    <t>Needles / Syringes - Misc</t>
  </si>
  <si>
    <t>Clinic Only</t>
  </si>
  <si>
    <t>Wound Care - Misc</t>
  </si>
  <si>
    <t>Manufacturer Part #</t>
  </si>
  <si>
    <t>Version 24-001, Effective September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</si>
</sst>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49FD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0" fontId="7" fillId="0" borderId="1" xfId="2" applyFill="1" applyBorder="1" applyAlignment="1"/>
    <xf numFmtId="0" fontId="7" fillId="0" borderId="1" xfId="2" applyFill="1" applyBorder="1"/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8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1" xfId="1" applyNumberFormat="1" applyFont="1" applyFill="1" applyBorder="1" applyAlignment="1">
      <alignment horizontal="left" vertical="top" wrapText="1"/>
    </xf>
    <xf numFmtId="0" fontId="7" fillId="0" borderId="1" xfId="2" applyFill="1" applyBorder="1" applyAlignment="1">
      <alignment wrapText="1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2" applyBorder="1" applyAlignment="1">
      <alignment wrapText="1"/>
    </xf>
    <xf numFmtId="49" fontId="0" fillId="0" borderId="1" xfId="0" applyNumberFormat="1" applyBorder="1"/>
    <xf numFmtId="49" fontId="0" fillId="0" borderId="1" xfId="1" applyNumberFormat="1" applyFont="1" applyFill="1" applyBorder="1" applyAlignment="1">
      <alignment vertical="top" wrapText="1"/>
    </xf>
    <xf numFmtId="49" fontId="0" fillId="0" borderId="1" xfId="0" applyNumberFormat="1" applyBorder="1" applyAlignment="1">
      <alignment vertical="center" wrapText="1"/>
    </xf>
    <xf numFmtId="49" fontId="8" fillId="0" borderId="1" xfId="0" applyNumberFormat="1" applyFont="1" applyBorder="1" applyAlignment="1" applyProtection="1">
      <alignment vertical="center"/>
      <protection locked="0"/>
    </xf>
    <xf numFmtId="49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9" fillId="0" borderId="0" xfId="0" applyFont="1" applyAlignment="1">
      <alignment horizontal="center"/>
    </xf>
  </cellXfs>
  <cellStyles count="4">
    <cellStyle name="Currency" xfId="1" builtinId="4"/>
    <cellStyle name="Currency 2" xfId="3" xr:uid="{00000000-0005-0000-0000-000001000000}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1</xdr:row>
      <xdr:rowOff>1</xdr:rowOff>
    </xdr:from>
    <xdr:to>
      <xdr:col>2</xdr:col>
      <xdr:colOff>952501</xdr:colOff>
      <xdr:row>2</xdr:row>
      <xdr:rowOff>219076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3B1B9509-1E90-4370-B099-3E70F354AE6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2" y="1"/>
          <a:ext cx="3362324" cy="146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1865282</xdr:colOff>
      <xdr:row>2</xdr:row>
      <xdr:rowOff>865517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2EDF3564-9ADF-4A66-9D16-F7D520E4A3D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0"/>
          <a:ext cx="4371975" cy="1457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180976</xdr:rowOff>
    </xdr:from>
    <xdr:to>
      <xdr:col>2</xdr:col>
      <xdr:colOff>2114549</xdr:colOff>
      <xdr:row>2</xdr:row>
      <xdr:rowOff>847726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CC97BC88-12D3-490A-91A9-2DB069366B0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180976"/>
          <a:ext cx="4524374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1990725</xdr:colOff>
      <xdr:row>2</xdr:row>
      <xdr:rowOff>219076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DF3B865A-4B50-4AF5-8EDE-E412F7555E7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1"/>
          <a:ext cx="4400550" cy="1466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1381125</xdr:colOff>
      <xdr:row>2</xdr:row>
      <xdr:rowOff>180976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5369B6AF-7A8F-4FF8-B9BE-5B9450D5187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1"/>
          <a:ext cx="4400550" cy="1428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1571625</xdr:colOff>
      <xdr:row>2</xdr:row>
      <xdr:rowOff>885825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831945E8-9EF2-45E4-B8B6-D338686692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0"/>
          <a:ext cx="4400550" cy="14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en.vidhani\Desktop\New%20folder\Contracts%20Specialist\MSP\Formulary\Simplified%20Master%20Fulfillment%20Formulary%20final%20filte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Kit Contents"/>
    </sheetNames>
    <sheetDataSet>
      <sheetData sheetId="0">
        <row r="4">
          <cell r="B4" t="str">
            <v>PS4020</v>
          </cell>
          <cell r="C4" t="str">
            <v>TENA ProSkin Stretch Super Brief, L/XL -104-163 cm (41-64”) (67903), 28/Pkg</v>
          </cell>
          <cell r="D4" t="str">
            <v>Continence_Management</v>
          </cell>
          <cell r="E4" t="str">
            <v>Continence Management - Briefs</v>
          </cell>
          <cell r="F4">
            <v>2</v>
          </cell>
          <cell r="G4" t="str">
            <v>Yes</v>
          </cell>
          <cell r="H4" t="str">
            <v>Palliative Only</v>
          </cell>
        </row>
        <row r="5">
          <cell r="B5" t="str">
            <v>PS4021</v>
          </cell>
          <cell r="C5" t="str">
            <v>TENA ProSkin Stretch Super Brief, M/R -84 - 32 cm (33-52”) (67902), 28/Pkg</v>
          </cell>
          <cell r="D5" t="str">
            <v>Continence_Management</v>
          </cell>
          <cell r="E5" t="str">
            <v>Continence Management - Briefs</v>
          </cell>
          <cell r="F5">
            <v>2</v>
          </cell>
          <cell r="G5" t="str">
            <v>Yes</v>
          </cell>
          <cell r="H5" t="str">
            <v>Palliative Only</v>
          </cell>
        </row>
        <row r="6">
          <cell r="B6" t="str">
            <v>PS4022</v>
          </cell>
          <cell r="C6" t="str">
            <v>TENA Comfort Pant, L/XL - 71-132 cm (28-52”), 60/Pkg (64222), 60/Pkg</v>
          </cell>
          <cell r="D6" t="str">
            <v>Continence_Management</v>
          </cell>
          <cell r="E6" t="str">
            <v>Continence Management - Briefs</v>
          </cell>
          <cell r="F6">
            <v>3</v>
          </cell>
          <cell r="G6" t="str">
            <v>Yes</v>
          </cell>
          <cell r="H6" t="str">
            <v>Palliative Only</v>
          </cell>
        </row>
        <row r="7">
          <cell r="B7" t="str">
            <v>PS4023</v>
          </cell>
          <cell r="C7" t="str">
            <v>TENA, Underpad Instadri Air, 23 x 36" (359),  7/Pkg</v>
          </cell>
          <cell r="D7" t="str">
            <v>Continence_Management</v>
          </cell>
          <cell r="E7" t="str">
            <v>Continence Management - Misc</v>
          </cell>
          <cell r="F7">
            <v>3</v>
          </cell>
          <cell r="G7" t="str">
            <v>Yes</v>
          </cell>
          <cell r="H7" t="str">
            <v>Palliative Only</v>
          </cell>
        </row>
        <row r="8">
          <cell r="B8" t="str">
            <v>PS4024</v>
          </cell>
          <cell r="C8" t="str">
            <v xml:space="preserve">TENA Air Flow Underpads, 58 x 91 cm (23 x 36") (370), 10/Pkg </v>
          </cell>
          <cell r="D8" t="str">
            <v>Continence_Management</v>
          </cell>
          <cell r="E8" t="str">
            <v>Continence Management - Misc</v>
          </cell>
          <cell r="F8">
            <v>20</v>
          </cell>
          <cell r="G8" t="str">
            <v>Yes</v>
          </cell>
        </row>
        <row r="9">
          <cell r="B9" t="str">
            <v>PS4333</v>
          </cell>
          <cell r="C9" t="str">
            <v>Gauze Sponge, 8 Ply, Cotton 4 x 4", Sterile, 2s (DUP82408), EA</v>
          </cell>
          <cell r="D9" t="str">
            <v>Dressings</v>
          </cell>
          <cell r="E9" t="str">
            <v>Dressings - Gauzes</v>
          </cell>
          <cell r="F9">
            <v>28</v>
          </cell>
          <cell r="G9" t="str">
            <v>Yes</v>
          </cell>
        </row>
        <row r="10">
          <cell r="B10" t="str">
            <v>PS4340</v>
          </cell>
          <cell r="C10" t="str">
            <v>Gauze Sponge, Non-Woven, 4 Ply, Sterile, 5 x 5 cm (2 X 2"), 2/pkg (A2240), EA</v>
          </cell>
          <cell r="D10" t="str">
            <v>Dressings</v>
          </cell>
          <cell r="E10" t="str">
            <v>Dressings - Gauzes</v>
          </cell>
          <cell r="F10">
            <v>28</v>
          </cell>
          <cell r="G10" t="str">
            <v>Yes</v>
          </cell>
        </row>
        <row r="11">
          <cell r="B11" t="str">
            <v>PS4342</v>
          </cell>
          <cell r="C11" t="str">
            <v>Gauze Sponge, 4 Ply, 2 x 2" (A2101-CH), 200/pkg</v>
          </cell>
          <cell r="D11" t="str">
            <v>Dressings</v>
          </cell>
          <cell r="E11" t="str">
            <v>Dressings - Gauzes</v>
          </cell>
          <cell r="F11">
            <v>1</v>
          </cell>
          <cell r="G11" t="str">
            <v>Yes</v>
          </cell>
        </row>
        <row r="12">
          <cell r="B12" t="str">
            <v>PS4550</v>
          </cell>
          <cell r="C12" t="str">
            <v>Eye Pad, Latex-Free, Sterile, 5.4 X 6.67cm (C-EYP22S), EA</v>
          </cell>
          <cell r="D12" t="str">
            <v>Dressings</v>
          </cell>
          <cell r="E12" t="str">
            <v>Dressings - Gauzes</v>
          </cell>
          <cell r="F12">
            <v>14</v>
          </cell>
          <cell r="G12" t="str">
            <v>Yes</v>
          </cell>
        </row>
        <row r="13">
          <cell r="B13" t="str">
            <v>PS4574</v>
          </cell>
          <cell r="C13" t="str">
            <v>Gauze Sponges, Non Woven, 4 Ply, Non-sterile, 4 x 4" (A2100-CH), 200/bg</v>
          </cell>
          <cell r="D13" t="str">
            <v>Dressings</v>
          </cell>
          <cell r="E13" t="str">
            <v>Dressings - Gauzes</v>
          </cell>
          <cell r="F13">
            <v>1</v>
          </cell>
          <cell r="G13" t="str">
            <v>Yes</v>
          </cell>
        </row>
        <row r="14">
          <cell r="B14" t="str">
            <v>PS4575</v>
          </cell>
          <cell r="C14" t="str">
            <v>Gauze Sponge, 8 Ply, Non-sterile, 4 X 4" (D-3005), 200/bg</v>
          </cell>
          <cell r="D14" t="str">
            <v>Dressings</v>
          </cell>
          <cell r="E14" t="str">
            <v>Dressings - Gauzes</v>
          </cell>
          <cell r="F14">
            <v>1</v>
          </cell>
          <cell r="G14" t="str">
            <v>Yes</v>
          </cell>
        </row>
        <row r="15">
          <cell r="B15" t="str">
            <v>PS4576</v>
          </cell>
          <cell r="C15" t="str">
            <v>Gauze Sponge, 8 Ply, Non-sterile, 2 X 2" (D-3001), 200/bg</v>
          </cell>
          <cell r="D15" t="str">
            <v>Dressings</v>
          </cell>
          <cell r="E15" t="str">
            <v>Dressings - Gauzes</v>
          </cell>
          <cell r="F15">
            <v>1</v>
          </cell>
          <cell r="G15" t="str">
            <v>Yes</v>
          </cell>
        </row>
        <row r="16">
          <cell r="B16" t="str">
            <v>PS4328</v>
          </cell>
          <cell r="C16" t="str">
            <v>Telfa Adhesive Island Dressing, 4 X 8" (7541), EA</v>
          </cell>
          <cell r="D16" t="str">
            <v>Dressings</v>
          </cell>
          <cell r="E16" t="str">
            <v>Dressings - Misc</v>
          </cell>
          <cell r="F16">
            <v>14</v>
          </cell>
          <cell r="G16" t="str">
            <v>Yes</v>
          </cell>
        </row>
        <row r="17">
          <cell r="B17" t="str">
            <v>PS4374</v>
          </cell>
          <cell r="C17" t="str">
            <v>Adhesive Remover Wipe (MDS090855), EA</v>
          </cell>
          <cell r="D17" t="str">
            <v>Dressings</v>
          </cell>
          <cell r="E17" t="str">
            <v>Dressings - Misc</v>
          </cell>
          <cell r="F17">
            <v>14</v>
          </cell>
          <cell r="G17" t="str">
            <v>Yes</v>
          </cell>
        </row>
        <row r="18">
          <cell r="B18" t="str">
            <v>PS4276</v>
          </cell>
          <cell r="C18" t="str">
            <v>Packing, Vaginal Gauze, 2 x 72" (DUP4869), EA</v>
          </cell>
          <cell r="D18" t="str">
            <v>Dressings</v>
          </cell>
          <cell r="E18" t="str">
            <v>Dressings - Packing</v>
          </cell>
          <cell r="F18">
            <v>2</v>
          </cell>
          <cell r="G18" t="str">
            <v>Yes</v>
          </cell>
        </row>
        <row r="19">
          <cell r="B19" t="str">
            <v>PS4306</v>
          </cell>
          <cell r="C19" t="str">
            <v>Curity Packing Strip, Plain, 1/4" X 5 Yd Bottle (7631), EA</v>
          </cell>
          <cell r="D19" t="str">
            <v>Dressings</v>
          </cell>
          <cell r="E19" t="str">
            <v>Dressings - Packing</v>
          </cell>
          <cell r="F19">
            <v>2</v>
          </cell>
          <cell r="G19" t="str">
            <v>Yes</v>
          </cell>
        </row>
        <row r="20">
          <cell r="B20" t="str">
            <v>PS4307</v>
          </cell>
          <cell r="C20" t="str">
            <v>Curity Packing Strip, Plain, 1/2" X 5 Yd Bottle (7632), EA</v>
          </cell>
          <cell r="D20" t="str">
            <v>Dressings</v>
          </cell>
          <cell r="E20" t="str">
            <v>Dressings - Packing</v>
          </cell>
          <cell r="F20">
            <v>2</v>
          </cell>
          <cell r="G20" t="str">
            <v>Yes</v>
          </cell>
        </row>
        <row r="21">
          <cell r="B21" t="str">
            <v>PS4308</v>
          </cell>
          <cell r="C21" t="str">
            <v>Curity Packing Strip, Plain, 1" X 5 Yd Bottle (7633), EA</v>
          </cell>
          <cell r="D21" t="str">
            <v>Dressings</v>
          </cell>
          <cell r="E21" t="str">
            <v>Dressings - Packing</v>
          </cell>
          <cell r="F21">
            <v>2</v>
          </cell>
          <cell r="G21" t="str">
            <v>Yes</v>
          </cell>
        </row>
        <row r="22">
          <cell r="B22" t="str">
            <v>PS4309</v>
          </cell>
          <cell r="C22" t="str">
            <v>Curity Packing Strip, Plain, 2" X 5 Yd Bottle (7634), EA</v>
          </cell>
          <cell r="D22" t="str">
            <v>Dressings</v>
          </cell>
          <cell r="E22" t="str">
            <v>Dressings - Packing</v>
          </cell>
          <cell r="F22">
            <v>2</v>
          </cell>
          <cell r="G22" t="str">
            <v>Yes</v>
          </cell>
        </row>
        <row r="23">
          <cell r="B23" t="str">
            <v>PS4371</v>
          </cell>
          <cell r="C23" t="str">
            <v>Statlock PICC Plus Stabilization Device, Sliding Posts, Adult (PIC0220), EA</v>
          </cell>
          <cell r="D23" t="str">
            <v>Dressings</v>
          </cell>
          <cell r="E23" t="str">
            <v>Dressings - Securement</v>
          </cell>
          <cell r="F23">
            <v>2</v>
          </cell>
          <cell r="G23" t="str">
            <v>Yes</v>
          </cell>
        </row>
        <row r="24">
          <cell r="B24" t="str">
            <v>PS4380</v>
          </cell>
          <cell r="C24" t="str">
            <v>Tube Securement Device, Small (1500U), EA</v>
          </cell>
          <cell r="D24" t="str">
            <v>Dressings</v>
          </cell>
          <cell r="E24" t="str">
            <v>Dressings - Securement</v>
          </cell>
          <cell r="F24">
            <v>4</v>
          </cell>
          <cell r="G24" t="str">
            <v>Yes</v>
          </cell>
        </row>
        <row r="25">
          <cell r="B25" t="str">
            <v>PS4351</v>
          </cell>
          <cell r="C25" t="str">
            <v>Suture Removal Kit, Sterile (MDS707555), EA</v>
          </cell>
          <cell r="D25" t="str">
            <v>Dressings</v>
          </cell>
          <cell r="E25" t="str">
            <v>Dressings - Suture / Staple Removers</v>
          </cell>
          <cell r="F25">
            <v>1</v>
          </cell>
          <cell r="G25" t="str">
            <v>Yes</v>
          </cell>
        </row>
        <row r="26">
          <cell r="B26" t="str">
            <v>PS4352</v>
          </cell>
          <cell r="C26" t="str">
            <v>Skin Staple Remover, Sterile (DYNJ04058), EA</v>
          </cell>
          <cell r="D26" t="str">
            <v>Dressings</v>
          </cell>
          <cell r="E26" t="str">
            <v>Dressings - Suture / Staple Removers</v>
          </cell>
          <cell r="F26">
            <v>1</v>
          </cell>
          <cell r="G26" t="str">
            <v>Yes</v>
          </cell>
        </row>
        <row r="27">
          <cell r="B27" t="str">
            <v>PS4318</v>
          </cell>
          <cell r="C27" t="str">
            <v>Mepitac Tape, Self Adhesive, 4cm X 1.5m (298400), EA</v>
          </cell>
          <cell r="D27" t="str">
            <v>Dressings</v>
          </cell>
          <cell r="E27" t="str">
            <v>Dressings - Tapes</v>
          </cell>
          <cell r="F27">
            <v>1</v>
          </cell>
          <cell r="G27" t="str">
            <v>Yes</v>
          </cell>
        </row>
        <row r="28">
          <cell r="B28" t="str">
            <v>PS4325</v>
          </cell>
          <cell r="C28" t="str">
            <v>Medipore Soft Cloth Surgical Tape, Roll, 10.1cm X 9.1m (4" X 10Yds) (2864), EA</v>
          </cell>
          <cell r="D28" t="str">
            <v>Dressings</v>
          </cell>
          <cell r="E28" t="str">
            <v>Dressings - Tapes</v>
          </cell>
          <cell r="F28">
            <v>1</v>
          </cell>
          <cell r="G28" t="str">
            <v>Yes</v>
          </cell>
        </row>
        <row r="29">
          <cell r="B29" t="str">
            <v>PS4569</v>
          </cell>
          <cell r="C29" t="str">
            <v>Plastic Porous Surgical Tape, Hypoallergenic, Clear, 2.5cm X 9.1m roll (1" X 10yd) (1527-1), EA</v>
          </cell>
          <cell r="D29" t="str">
            <v>Dressings</v>
          </cell>
          <cell r="E29" t="str">
            <v>Dressings - Tapes</v>
          </cell>
          <cell r="F29">
            <v>1</v>
          </cell>
          <cell r="G29" t="str">
            <v>Yes</v>
          </cell>
        </row>
        <row r="30">
          <cell r="B30" t="str">
            <v>PS4577</v>
          </cell>
          <cell r="C30" t="str">
            <v>Paper Surgical Tape, 1" X 10yd (A5110), EA</v>
          </cell>
          <cell r="D30" t="str">
            <v>Dressings</v>
          </cell>
          <cell r="E30" t="str">
            <v>Dressings - Tapes</v>
          </cell>
          <cell r="F30">
            <v>1</v>
          </cell>
          <cell r="G30" t="str">
            <v>Yes</v>
          </cell>
        </row>
        <row r="31">
          <cell r="B31" t="str">
            <v>PS4579</v>
          </cell>
          <cell r="C31" t="str">
            <v>Self Adhesive Fabric Tape, Secure Fixation, 10cm X 10m (311000), EA</v>
          </cell>
          <cell r="D31" t="str">
            <v>Dressings</v>
          </cell>
          <cell r="E31" t="str">
            <v>Dressings - Tapes</v>
          </cell>
          <cell r="F31">
            <v>1</v>
          </cell>
          <cell r="G31" t="str">
            <v>Yes</v>
          </cell>
        </row>
        <row r="32">
          <cell r="B32" t="str">
            <v>PS4892</v>
          </cell>
          <cell r="C32" t="str">
            <v xml:space="preserve">Tape, Medipore Soft Cloth, 5cm X 9.14M (2862),  EA  </v>
          </cell>
          <cell r="D32" t="str">
            <v>Dressings</v>
          </cell>
          <cell r="E32" t="str">
            <v>Dressings - Tapes</v>
          </cell>
          <cell r="F32">
            <v>1</v>
          </cell>
          <cell r="G32" t="str">
            <v>Yes</v>
          </cell>
        </row>
        <row r="33">
          <cell r="B33" t="str">
            <v>PS4618</v>
          </cell>
          <cell r="C33" t="str">
            <v>Total Contact Cast System, Offloader Kit (7800901), EA</v>
          </cell>
          <cell r="D33" t="str">
            <v>Equipment</v>
          </cell>
          <cell r="E33" t="str">
            <v>Equipment - Treatment Modalities</v>
          </cell>
          <cell r="F33">
            <v>1</v>
          </cell>
          <cell r="G33" t="str">
            <v>Yes</v>
          </cell>
          <cell r="H33" t="str">
            <v>Wound Care Specialist</v>
          </cell>
        </row>
        <row r="34">
          <cell r="B34" t="str">
            <v>PS4619</v>
          </cell>
          <cell r="C34" t="str">
            <v>Electrotherapy Skin Cream, 120gr tube (TCT 004), EA</v>
          </cell>
          <cell r="D34" t="str">
            <v>Equipment</v>
          </cell>
          <cell r="E34" t="str">
            <v>Equipment - Treatment Modalities</v>
          </cell>
          <cell r="F34">
            <v>3</v>
          </cell>
          <cell r="G34" t="str">
            <v>Yes</v>
          </cell>
          <cell r="H34" t="str">
            <v>Wound Care Specialist</v>
          </cell>
        </row>
        <row r="35">
          <cell r="B35" t="str">
            <v>PS4620</v>
          </cell>
          <cell r="C35" t="str">
            <v>Neurostimulation Foam Electrode, Conductive Border, Rectangle, 5.08 X 10.16cm, 4/pkg (VTXF50100), EA</v>
          </cell>
          <cell r="D35" t="str">
            <v>Equipment</v>
          </cell>
          <cell r="E35" t="str">
            <v>Equipment - Treatment Modalities</v>
          </cell>
          <cell r="F35">
            <v>3</v>
          </cell>
          <cell r="G35" t="str">
            <v>Yes</v>
          </cell>
          <cell r="H35" t="str">
            <v>Wound Care Specialist</v>
          </cell>
        </row>
        <row r="36">
          <cell r="B36" t="str">
            <v>PS4621</v>
          </cell>
          <cell r="C36" t="str">
            <v>Neurostimulation Foam Electrode, Conductive Border, Square, 5.08 X 5.08cm, 4/pkg (VTX2020), EA</v>
          </cell>
          <cell r="D36" t="str">
            <v>Equipment</v>
          </cell>
          <cell r="E36" t="str">
            <v>Equipment - Treatment Modalities</v>
          </cell>
          <cell r="F36">
            <v>3</v>
          </cell>
          <cell r="G36" t="str">
            <v>Yes</v>
          </cell>
          <cell r="H36" t="str">
            <v>Wound Care Specialist</v>
          </cell>
        </row>
        <row r="37">
          <cell r="B37" t="str">
            <v>PS4622</v>
          </cell>
          <cell r="C37" t="str">
            <v>Neurostimulation Electrode Cloth, Rectangle, 10.16 X 17.78cm (CF1020), EA</v>
          </cell>
          <cell r="D37" t="str">
            <v>Equipment</v>
          </cell>
          <cell r="E37" t="str">
            <v>Equipment - Treatment Modalities</v>
          </cell>
          <cell r="F37">
            <v>6</v>
          </cell>
          <cell r="G37" t="str">
            <v>Yes</v>
          </cell>
          <cell r="H37" t="str">
            <v>Wound Care Specialist</v>
          </cell>
        </row>
        <row r="38">
          <cell r="B38" t="str">
            <v>PS4629</v>
          </cell>
          <cell r="C38" t="str">
            <v>Portable, Single Channel, Direct Current Stimulator, Micro-A II (MZ2KIT2), EA</v>
          </cell>
          <cell r="D38" t="str">
            <v>Equipment</v>
          </cell>
          <cell r="E38" t="str">
            <v>Equipment - Treatment Modalities</v>
          </cell>
          <cell r="F38">
            <v>1</v>
          </cell>
          <cell r="G38" t="str">
            <v>Yes</v>
          </cell>
          <cell r="H38" t="str">
            <v>Wound Care Specialist</v>
          </cell>
        </row>
        <row r="39">
          <cell r="B39" t="str">
            <v>PS4630</v>
          </cell>
          <cell r="C39" t="str">
            <v>Darco, All Purpose Boot, Closed Toe, Womens Large, Sz 13, Men Sz 10.5 - 12 (APQ3B), EA</v>
          </cell>
          <cell r="D39" t="str">
            <v>Equipment</v>
          </cell>
          <cell r="E39" t="str">
            <v>Equipment - Treatment Modalities</v>
          </cell>
          <cell r="F39">
            <v>1</v>
          </cell>
          <cell r="G39" t="str">
            <v>Yes</v>
          </cell>
          <cell r="H39" t="str">
            <v>Wound Care Specialist</v>
          </cell>
        </row>
        <row r="40">
          <cell r="B40" t="str">
            <v>PS4631</v>
          </cell>
          <cell r="C40" t="str">
            <v>Darco, All Purpose Boot, Closed Toe, Men X-Large, Sz 11.5 - 14 (APQ4B), EA</v>
          </cell>
          <cell r="D40" t="str">
            <v>Equipment</v>
          </cell>
          <cell r="E40" t="str">
            <v>Equipment - Treatment Modalities</v>
          </cell>
          <cell r="F40">
            <v>1</v>
          </cell>
          <cell r="G40" t="str">
            <v>Yes</v>
          </cell>
          <cell r="H40" t="str">
            <v>Wound Care Specialist</v>
          </cell>
        </row>
        <row r="41">
          <cell r="B41" t="str">
            <v>PS4632</v>
          </cell>
          <cell r="C41" t="str">
            <v>Darco, All Purpose Boot, Closed Toe, Womens Sz 7.5 - 10, Men Sz 6 - 8, Small (APQ1B), EA</v>
          </cell>
          <cell r="D41" t="str">
            <v>Equipment</v>
          </cell>
          <cell r="E41" t="str">
            <v>Equipment - Treatment Modalities</v>
          </cell>
          <cell r="F41">
            <v>1</v>
          </cell>
          <cell r="G41" t="str">
            <v>Yes</v>
          </cell>
          <cell r="H41" t="str">
            <v>Wound Care Specialist</v>
          </cell>
        </row>
        <row r="42">
          <cell r="B42" t="str">
            <v>PS4633</v>
          </cell>
          <cell r="C42" t="str">
            <v>Darco, All Purpose Boot, Closed Toe, Womens Sz 10.5-13, Men Sz 8.5 - 10, Medium (APQ2B), EA</v>
          </cell>
          <cell r="D42" t="str">
            <v>Equipment</v>
          </cell>
          <cell r="E42" t="str">
            <v>Equipment - Treatment Modalities</v>
          </cell>
          <cell r="F42">
            <v>1</v>
          </cell>
          <cell r="G42" t="str">
            <v>Yes</v>
          </cell>
          <cell r="H42" t="str">
            <v>Wound Care Specialist</v>
          </cell>
        </row>
        <row r="43">
          <cell r="B43" t="str">
            <v>PS4634</v>
          </cell>
          <cell r="C43" t="str">
            <v>Darco PegAssist Offloading Insole, Large, Sz 10.5 - 12 (PQ3), EA</v>
          </cell>
          <cell r="D43" t="str">
            <v>Equipment</v>
          </cell>
          <cell r="E43" t="str">
            <v>Equipment - Treatment Modalities</v>
          </cell>
          <cell r="F43">
            <v>1</v>
          </cell>
          <cell r="G43" t="str">
            <v>Yes</v>
          </cell>
          <cell r="H43" t="str">
            <v>Wound Care Specialist</v>
          </cell>
        </row>
        <row r="44">
          <cell r="B44" t="str">
            <v>PS4635</v>
          </cell>
          <cell r="C44" t="str">
            <v>Darco PegAssist Offloading Insole, Medium, Sz 8.5 - 10 (PQ2), EA</v>
          </cell>
          <cell r="D44" t="str">
            <v>Equipment</v>
          </cell>
          <cell r="E44" t="str">
            <v>Equipment - Treatment Modalities</v>
          </cell>
          <cell r="F44">
            <v>1</v>
          </cell>
          <cell r="G44" t="str">
            <v>Yes</v>
          </cell>
          <cell r="H44" t="str">
            <v>Wound Care Specialist</v>
          </cell>
        </row>
        <row r="45">
          <cell r="B45" t="str">
            <v>PS4636</v>
          </cell>
          <cell r="C45" t="str">
            <v>Darco PegAssist Offloading Insole, X-Large, Sz 12.5 - 14 (PQ4), EA</v>
          </cell>
          <cell r="D45" t="str">
            <v>Equipment</v>
          </cell>
          <cell r="E45" t="str">
            <v>Equipment - Treatment Modalities</v>
          </cell>
          <cell r="F45">
            <v>1</v>
          </cell>
          <cell r="G45" t="str">
            <v>Yes</v>
          </cell>
          <cell r="H45" t="str">
            <v>Wound Care Specialist</v>
          </cell>
        </row>
        <row r="46">
          <cell r="B46" t="str">
            <v>PS4637</v>
          </cell>
          <cell r="C46" t="str">
            <v>Darco PegAssist Offloading Insole, Small, Womens Sz 7.5 - 10 Mens Sz 6-8 (PQ1), EA</v>
          </cell>
          <cell r="D46" t="str">
            <v>Equipment</v>
          </cell>
          <cell r="E46" t="str">
            <v>Equipment - Treatment Modalities</v>
          </cell>
          <cell r="F46">
            <v>1</v>
          </cell>
          <cell r="G46" t="str">
            <v>Yes</v>
          </cell>
          <cell r="H46" t="str">
            <v>Wound Care Specialist</v>
          </cell>
        </row>
        <row r="47">
          <cell r="B47" t="str">
            <v>PS4638</v>
          </cell>
          <cell r="C47" t="str">
            <v>Darco All Purpose Boot, Closed Toe, X-Small, Women Sz 4 - 7 (APQ0B), EA</v>
          </cell>
          <cell r="D47" t="str">
            <v>Equipment</v>
          </cell>
          <cell r="E47" t="str">
            <v>Equipment - Treatment Modalities</v>
          </cell>
          <cell r="F47">
            <v>1</v>
          </cell>
          <cell r="G47" t="str">
            <v>Yes</v>
          </cell>
          <cell r="H47" t="str">
            <v>Wound Care Specialist</v>
          </cell>
        </row>
        <row r="48">
          <cell r="B48" t="str">
            <v>PS4639</v>
          </cell>
          <cell r="C48" t="str">
            <v>Darco PegAssist Offloading Insole, X-Small, Womens Sz 3 - 5.5 (PQ0), EA</v>
          </cell>
          <cell r="D48" t="str">
            <v>Equipment</v>
          </cell>
          <cell r="E48" t="str">
            <v>Equipment - Treatment Modalities</v>
          </cell>
          <cell r="F48">
            <v>1</v>
          </cell>
          <cell r="G48" t="str">
            <v>Yes</v>
          </cell>
          <cell r="H48" t="str">
            <v>Wound Care Specialist</v>
          </cell>
        </row>
        <row r="49">
          <cell r="B49" t="str">
            <v>PS4640</v>
          </cell>
          <cell r="C49" t="str">
            <v>Removable Offloading Diabetic Brace Walker, Velcro, Large (TO-DIA001L), EA</v>
          </cell>
          <cell r="D49" t="str">
            <v>Equipment</v>
          </cell>
          <cell r="E49" t="str">
            <v>Equipment - Treatment Modalities</v>
          </cell>
          <cell r="F49">
            <v>1</v>
          </cell>
          <cell r="G49" t="str">
            <v>Yes</v>
          </cell>
          <cell r="H49" t="str">
            <v>Wound Care Specialist</v>
          </cell>
        </row>
        <row r="50">
          <cell r="B50" t="str">
            <v>PS4641</v>
          </cell>
          <cell r="C50" t="str">
            <v>Removable Offloading Diabetic Brace Walker, Velcro, Medium (TO-DIA001M), EA</v>
          </cell>
          <cell r="D50" t="str">
            <v>Equipment</v>
          </cell>
          <cell r="E50" t="str">
            <v>Equipment - Treatment Modalities</v>
          </cell>
          <cell r="F50">
            <v>1</v>
          </cell>
          <cell r="G50" t="str">
            <v>Yes</v>
          </cell>
          <cell r="H50" t="str">
            <v>Wound Care Specialist</v>
          </cell>
        </row>
        <row r="51">
          <cell r="B51" t="str">
            <v>PS4642</v>
          </cell>
          <cell r="C51" t="str">
            <v>Removable Offloading Diabetic Brace Walker, Velcro, X-Large (TO-DIA001XL), EA</v>
          </cell>
          <cell r="D51" t="str">
            <v>Equipment</v>
          </cell>
          <cell r="E51" t="str">
            <v>Equipment - Treatment Modalities</v>
          </cell>
          <cell r="F51">
            <v>1</v>
          </cell>
          <cell r="G51" t="str">
            <v>Yes</v>
          </cell>
          <cell r="H51" t="str">
            <v>Wound Care Specialist</v>
          </cell>
        </row>
        <row r="52">
          <cell r="B52" t="str">
            <v>PS4643</v>
          </cell>
          <cell r="C52" t="str">
            <v>Removable Offloading Diabetic Brace Walker, Velcro, Small (TO-DIA001S), EA</v>
          </cell>
          <cell r="D52" t="str">
            <v>Equipment</v>
          </cell>
          <cell r="E52" t="str">
            <v>Equipment - Treatment Modalities</v>
          </cell>
          <cell r="F52">
            <v>1</v>
          </cell>
          <cell r="G52" t="str">
            <v>Yes</v>
          </cell>
          <cell r="H52" t="str">
            <v>Wound Care Specialist</v>
          </cell>
        </row>
        <row r="53">
          <cell r="B53" t="str">
            <v>PS4644</v>
          </cell>
          <cell r="C53" t="str">
            <v>Removable Open Heel Diabetic Brace Walker, Velcro, Large (TO-CLH001L), EA</v>
          </cell>
          <cell r="D53" t="str">
            <v>Equipment</v>
          </cell>
          <cell r="E53" t="str">
            <v>Equipment - Treatment Modalities</v>
          </cell>
          <cell r="F53">
            <v>1</v>
          </cell>
          <cell r="G53" t="str">
            <v>Yes</v>
          </cell>
          <cell r="H53" t="str">
            <v>Wound Care Specialist</v>
          </cell>
        </row>
        <row r="54">
          <cell r="B54" t="str">
            <v>PS4645</v>
          </cell>
          <cell r="C54" t="str">
            <v>Removable Open Heel Diabetic Brace Walker, Velcro, Medium (TO-CLH001M), EA</v>
          </cell>
          <cell r="D54" t="str">
            <v>Equipment</v>
          </cell>
          <cell r="E54" t="str">
            <v>Equipment - Treatment Modalities</v>
          </cell>
          <cell r="F54">
            <v>1</v>
          </cell>
          <cell r="G54" t="str">
            <v>Yes</v>
          </cell>
          <cell r="H54" t="str">
            <v>Wound Care Specialist</v>
          </cell>
        </row>
        <row r="55">
          <cell r="B55" t="str">
            <v>PS4646</v>
          </cell>
          <cell r="C55" t="str">
            <v>Removable Open Heel Diabetic Brace Walker, Velcro, Small (TO-CLH001S), EA</v>
          </cell>
          <cell r="D55" t="str">
            <v>Equipment</v>
          </cell>
          <cell r="E55" t="str">
            <v>Equipment - Treatment Modalities</v>
          </cell>
          <cell r="F55">
            <v>1</v>
          </cell>
          <cell r="G55" t="str">
            <v>Yes</v>
          </cell>
          <cell r="H55" t="str">
            <v>Wound Care Specialist</v>
          </cell>
        </row>
        <row r="56">
          <cell r="B56" t="str">
            <v>PS4647</v>
          </cell>
          <cell r="C56" t="str">
            <v>Removable Open Heel Diabetic Brace Walker, Velcro, X-Large (TO-CLH001XL), EA</v>
          </cell>
          <cell r="D56" t="str">
            <v>Equipment</v>
          </cell>
          <cell r="E56" t="str">
            <v>Equipment - Treatment Modalities</v>
          </cell>
          <cell r="F56">
            <v>1</v>
          </cell>
          <cell r="G56" t="str">
            <v>Yes</v>
          </cell>
          <cell r="H56" t="str">
            <v>Wound Care Specialist</v>
          </cell>
        </row>
        <row r="57">
          <cell r="B57" t="str">
            <v>PS4370</v>
          </cell>
          <cell r="C57" t="str">
            <v xml:space="preserve">IV Extension Set, CADD, 60" Tubing with .02 Micron Filter (21-7106), EA   </v>
          </cell>
          <cell r="D57" t="str">
            <v>Infusion</v>
          </cell>
          <cell r="E57" t="str">
            <v>Infusion - IV</v>
          </cell>
          <cell r="F57">
            <v>14</v>
          </cell>
          <cell r="G57" t="str">
            <v>Yes</v>
          </cell>
        </row>
        <row r="58">
          <cell r="B58" t="str">
            <v>PS4038</v>
          </cell>
          <cell r="C58" t="str">
            <v>Syringe, PosiFlush Prefilled 4% Sodium Citrate 3 ml (303270), EA</v>
          </cell>
          <cell r="D58" t="str">
            <v>Infusion</v>
          </cell>
          <cell r="E58" t="str">
            <v>Infusion - Line Care</v>
          </cell>
          <cell r="F58">
            <v>20</v>
          </cell>
          <cell r="G58" t="str">
            <v>Yes</v>
          </cell>
        </row>
        <row r="59">
          <cell r="B59" t="str">
            <v>PS4330</v>
          </cell>
          <cell r="C59" t="str">
            <v>Tegaderm IV Advanced Securement Dressing, 9 X 12cm (3.5 X 4.75") (1685), EA</v>
          </cell>
          <cell r="D59" t="str">
            <v>Infusion</v>
          </cell>
          <cell r="E59" t="str">
            <v>Infusion - Line Care</v>
          </cell>
          <cell r="F59">
            <v>2</v>
          </cell>
          <cell r="G59" t="str">
            <v>Yes</v>
          </cell>
        </row>
        <row r="60">
          <cell r="B60" t="str">
            <v>PS4324</v>
          </cell>
          <cell r="C60" t="str">
            <v>Surgilast Tubular Elastic Bandage Retainer, Stretched - Fingers, Toes and Wrist, 25 yd (22.86 m), Roll (GL701), EA</v>
          </cell>
          <cell r="D60" t="str">
            <v>Infusion</v>
          </cell>
          <cell r="E60" t="str">
            <v>Infusion - Misc</v>
          </cell>
          <cell r="F60">
            <v>1</v>
          </cell>
          <cell r="G60" t="str">
            <v>Yes</v>
          </cell>
        </row>
        <row r="61">
          <cell r="B61" t="str">
            <v>PS4560</v>
          </cell>
          <cell r="C61" t="str">
            <v xml:space="preserve">Tubular Knit Gauze Bandage, Sz 3 Elbow, 25 Metre/Roll (190246), EA  </v>
          </cell>
          <cell r="D61" t="str">
            <v>Infusion</v>
          </cell>
          <cell r="E61" t="str">
            <v>Infusion - Misc</v>
          </cell>
          <cell r="F61">
            <v>1</v>
          </cell>
          <cell r="G61" t="str">
            <v>Yes</v>
          </cell>
        </row>
        <row r="62">
          <cell r="B62" t="str">
            <v>PS4561</v>
          </cell>
          <cell r="C62" t="str">
            <v xml:space="preserve">Tubular, Knit Gauze Bandage, Sz 5, Foot/Ankle, 55cm X 25 Metre/Roll (190248), EA  </v>
          </cell>
          <cell r="D62" t="str">
            <v>Infusion</v>
          </cell>
          <cell r="E62" t="str">
            <v>Infusion - Misc</v>
          </cell>
          <cell r="F62">
            <v>1</v>
          </cell>
          <cell r="G62" t="str">
            <v>Yes</v>
          </cell>
        </row>
        <row r="63">
          <cell r="B63" t="str">
            <v>PS4562</v>
          </cell>
          <cell r="C63" t="str">
            <v xml:space="preserve">Tubular, Knit Gauze Bandage, Sz 7, 25 Metre/Roll (190251), EA  </v>
          </cell>
          <cell r="D63" t="str">
            <v>Infusion</v>
          </cell>
          <cell r="E63" t="str">
            <v>Infusion - Misc</v>
          </cell>
          <cell r="F63">
            <v>1</v>
          </cell>
          <cell r="G63" t="str">
            <v>Yes</v>
          </cell>
        </row>
        <row r="64">
          <cell r="B64" t="str">
            <v>PS4563</v>
          </cell>
          <cell r="C64" t="str">
            <v xml:space="preserve">Tubular, Knit Gauze Bandage, Sz 10 Chest, 25 Metre/Roll (190254), EA  </v>
          </cell>
          <cell r="D64" t="str">
            <v>Infusion</v>
          </cell>
          <cell r="E64" t="str">
            <v>Infusion - Misc</v>
          </cell>
          <cell r="F64">
            <v>1</v>
          </cell>
          <cell r="G64" t="str">
            <v>Yes</v>
          </cell>
        </row>
        <row r="65">
          <cell r="B65" t="str">
            <v>PS4564</v>
          </cell>
          <cell r="C65" t="str">
            <v xml:space="preserve">Tubular, Knit Gauze Bandage, Sz 4, Foot/Ankle, 25 Metre/Roll (190247), EA  </v>
          </cell>
          <cell r="D65" t="str">
            <v>Infusion</v>
          </cell>
          <cell r="E65" t="str">
            <v>Infusion - Misc</v>
          </cell>
          <cell r="F65">
            <v>1</v>
          </cell>
          <cell r="G65" t="str">
            <v>Yes</v>
          </cell>
        </row>
        <row r="66">
          <cell r="B66" t="str">
            <v>PS4565</v>
          </cell>
          <cell r="C66" t="str">
            <v xml:space="preserve">Tubular, Knit Gauze Bandage, Sz 6, 25 Metre/Roll (190250), EA  </v>
          </cell>
          <cell r="D66" t="str">
            <v>Infusion</v>
          </cell>
          <cell r="E66" t="str">
            <v>Infusion - Misc</v>
          </cell>
          <cell r="F66">
            <v>1</v>
          </cell>
          <cell r="G66" t="str">
            <v>Yes</v>
          </cell>
        </row>
        <row r="67">
          <cell r="B67" t="str">
            <v>PS4566</v>
          </cell>
          <cell r="C67" t="str">
            <v xml:space="preserve">Tubular, Knit Gauze Bandage, Sz 2, Hand, 25 Metre/Roll (190245), EA  </v>
          </cell>
          <cell r="D67" t="str">
            <v>Infusion</v>
          </cell>
          <cell r="E67" t="str">
            <v>Infusion - Misc</v>
          </cell>
          <cell r="F67">
            <v>1</v>
          </cell>
          <cell r="G67" t="str">
            <v>Yes</v>
          </cell>
        </row>
        <row r="68">
          <cell r="B68" t="str">
            <v>PS4567</v>
          </cell>
          <cell r="C68" t="str">
            <v xml:space="preserve">Tubular, Knit Gauze Bandage, Sz 8, 25 Metre/Roll (190252), EA  </v>
          </cell>
          <cell r="D68" t="str">
            <v>Infusion</v>
          </cell>
          <cell r="E68" t="str">
            <v>Infusion - Misc</v>
          </cell>
          <cell r="F68">
            <v>1</v>
          </cell>
          <cell r="G68" t="str">
            <v>Yes</v>
          </cell>
        </row>
        <row r="69">
          <cell r="B69" t="str">
            <v>PS4568</v>
          </cell>
          <cell r="C69" t="str">
            <v xml:space="preserve">Tubular, Knit Gauze Bandage, Sz 9 Torso, 25 Metre/Roll (190253), EA  </v>
          </cell>
          <cell r="D69" t="str">
            <v>Infusion</v>
          </cell>
          <cell r="E69" t="str">
            <v>Infusion - Misc</v>
          </cell>
          <cell r="F69">
            <v>1</v>
          </cell>
          <cell r="G69" t="str">
            <v>Yes</v>
          </cell>
        </row>
        <row r="70">
          <cell r="B70" t="str">
            <v>PS4904</v>
          </cell>
          <cell r="C70" t="str">
            <v>Angiocath, 14G x 1.88" (BD)  (381167), EA</v>
          </cell>
          <cell r="D70" t="str">
            <v>Infusion</v>
          </cell>
          <cell r="E70" t="str">
            <v>Infusion - Misc</v>
          </cell>
          <cell r="F70">
            <v>14</v>
          </cell>
          <cell r="G70" t="str">
            <v>Yes</v>
          </cell>
        </row>
        <row r="71">
          <cell r="B71" t="str">
            <v>PS4905</v>
          </cell>
          <cell r="C71" t="str">
            <v>Drainage Bag, 4L, Parasil (M8101), EA</v>
          </cell>
          <cell r="D71" t="str">
            <v>Infusion</v>
          </cell>
          <cell r="E71" t="str">
            <v>Infusion - Misc</v>
          </cell>
          <cell r="F71">
            <v>2</v>
          </cell>
          <cell r="G71" t="str">
            <v>Yes</v>
          </cell>
        </row>
        <row r="72">
          <cell r="B72" t="str">
            <v>PS4929</v>
          </cell>
          <cell r="C72" t="str">
            <v>Drg Lidocaine 2% ,2 mL amp (AST) (126AD01), EA</v>
          </cell>
          <cell r="D72" t="str">
            <v>Infusion</v>
          </cell>
          <cell r="E72" t="str">
            <v>Infusion - Misc</v>
          </cell>
          <cell r="F72">
            <v>1</v>
          </cell>
          <cell r="G72" t="str">
            <v>Yes</v>
          </cell>
        </row>
        <row r="73">
          <cell r="B73" t="str">
            <v>PS4358</v>
          </cell>
          <cell r="C73" t="str">
            <v>Opsite, IV3000, Transparent Film, 6 X 8.5cm (4924), EA</v>
          </cell>
          <cell r="D73" t="str">
            <v>Infusion</v>
          </cell>
          <cell r="E73" t="str">
            <v>Infusion - Transparent Films</v>
          </cell>
          <cell r="F73">
            <v>6</v>
          </cell>
          <cell r="G73" t="str">
            <v>Yes</v>
          </cell>
        </row>
        <row r="74">
          <cell r="B74" t="str">
            <v>PS4053</v>
          </cell>
          <cell r="C74" t="str">
            <v>Sharps Container, 0.95 litre, Yellow (367216), EA</v>
          </cell>
          <cell r="D74" t="str">
            <v>Needles_Syringes</v>
          </cell>
          <cell r="E74" t="str">
            <v>Needles / Syringes - Misc</v>
          </cell>
          <cell r="F74">
            <v>2</v>
          </cell>
          <cell r="G74" t="str">
            <v>Yes</v>
          </cell>
          <cell r="H74" t="str">
            <v>Clinic Only</v>
          </cell>
        </row>
        <row r="75">
          <cell r="B75" t="str">
            <v>PS4054</v>
          </cell>
          <cell r="C75" t="str">
            <v xml:space="preserve">Sharps Container, Horizontal Entry, Clinic, 7.6 litre, Yellow (303050), EA  </v>
          </cell>
          <cell r="D75" t="str">
            <v>Needles_Syringes</v>
          </cell>
          <cell r="E75" t="str">
            <v>Needles / Syringes - Misc</v>
          </cell>
          <cell r="F75">
            <v>20</v>
          </cell>
          <cell r="G75" t="str">
            <v>Yes</v>
          </cell>
        </row>
        <row r="76">
          <cell r="B76" t="str">
            <v>PS4379</v>
          </cell>
          <cell r="C76" t="str">
            <v xml:space="preserve">Stopcock, 3 Way, 0.26ml Priming Vol 2, Female Luer Lock Ports (456003), EA </v>
          </cell>
          <cell r="D76" t="str">
            <v>Needles_Syringes</v>
          </cell>
          <cell r="E76" t="str">
            <v>Needles / Syringes - Misc</v>
          </cell>
          <cell r="F76">
            <v>2</v>
          </cell>
          <cell r="G76" t="str">
            <v>Yes</v>
          </cell>
          <cell r="H76" t="str">
            <v>2 per Kidney</v>
          </cell>
        </row>
        <row r="77">
          <cell r="B77" t="str">
            <v>PS4025</v>
          </cell>
          <cell r="C77" t="str">
            <v>Needle, Blunt Fill, 18GA X 1" (305181), EA</v>
          </cell>
          <cell r="D77" t="str">
            <v>Needles_Syringes</v>
          </cell>
          <cell r="E77" t="str">
            <v>Needles / Syringes - Needles Only</v>
          </cell>
          <cell r="F77">
            <v>6</v>
          </cell>
          <cell r="G77" t="str">
            <v>Yes</v>
          </cell>
        </row>
        <row r="78">
          <cell r="B78" t="str">
            <v>PS4040</v>
          </cell>
          <cell r="C78" t="str">
            <v>Needle, Hypodermic Safety, 25GA X 5/8" (1182558), EA</v>
          </cell>
          <cell r="D78" t="str">
            <v>Needles_Syringes</v>
          </cell>
          <cell r="E78" t="str">
            <v>Needles / Syringes - Needles Only</v>
          </cell>
          <cell r="F78">
            <v>20</v>
          </cell>
          <cell r="G78" t="str">
            <v>Yes</v>
          </cell>
        </row>
        <row r="79">
          <cell r="B79" t="str">
            <v>PS4043</v>
          </cell>
          <cell r="C79" t="str">
            <v>Syringe, Catheter Tip, 60cc (1186000444), EA</v>
          </cell>
          <cell r="D79" t="str">
            <v>Needles_Syringes</v>
          </cell>
          <cell r="E79" t="str">
            <v>Needles / Syringes - Needles Only</v>
          </cell>
          <cell r="F79">
            <v>20</v>
          </cell>
          <cell r="G79" t="str">
            <v>Yes</v>
          </cell>
        </row>
        <row r="80">
          <cell r="B80" t="str">
            <v>PS4044</v>
          </cell>
          <cell r="C80" t="str">
            <v>Needle, Hypodermic Safety, 22GA X 1 1/2" (1182215), EA</v>
          </cell>
          <cell r="D80" t="str">
            <v>Needles_Syringes</v>
          </cell>
          <cell r="E80" t="str">
            <v>Needles / Syringes - Needles Only</v>
          </cell>
          <cell r="F80">
            <v>20</v>
          </cell>
          <cell r="G80" t="str">
            <v>Yes</v>
          </cell>
        </row>
        <row r="81">
          <cell r="B81" t="str">
            <v>PS4045</v>
          </cell>
          <cell r="C81" t="str">
            <v>Needle, Hypodermic Safety, 25GA X 1" (1182510), EA</v>
          </cell>
          <cell r="D81" t="str">
            <v>Needles_Syringes</v>
          </cell>
          <cell r="E81" t="str">
            <v>Needles / Syringes - Needles Only</v>
          </cell>
          <cell r="F81">
            <v>20</v>
          </cell>
          <cell r="G81" t="str">
            <v>Yes</v>
          </cell>
        </row>
        <row r="82">
          <cell r="B82" t="str">
            <v>PS4047</v>
          </cell>
          <cell r="C82" t="str">
            <v>Needle, Hypodermic Safety, 22GA X 1" (1182210), EA</v>
          </cell>
          <cell r="D82" t="str">
            <v>Needles_Syringes</v>
          </cell>
          <cell r="E82" t="str">
            <v>Needles / Syringes - Needles Only</v>
          </cell>
          <cell r="F82">
            <v>20</v>
          </cell>
          <cell r="G82" t="str">
            <v>Yes</v>
          </cell>
        </row>
        <row r="83">
          <cell r="B83" t="str">
            <v>PS4050</v>
          </cell>
          <cell r="C83" t="str">
            <v>Needle, Hypodermic Safety, 18G X 1 1/2" (1181815), EA</v>
          </cell>
          <cell r="D83" t="str">
            <v>Needles_Syringes</v>
          </cell>
          <cell r="E83" t="str">
            <v>Needles / Syringes - Needles Only</v>
          </cell>
          <cell r="F83">
            <v>20</v>
          </cell>
          <cell r="G83" t="str">
            <v>Yes</v>
          </cell>
        </row>
        <row r="84">
          <cell r="B84" t="str">
            <v>PS4051</v>
          </cell>
          <cell r="C84" t="str">
            <v>Needle, Bluntfill, 5 Micron Filter, 18GA X 1.5" (11811022F), EA</v>
          </cell>
          <cell r="D84" t="str">
            <v>Needles_Syringes</v>
          </cell>
          <cell r="E84" t="str">
            <v>Needles / Syringes - Needles Only</v>
          </cell>
          <cell r="F84">
            <v>20</v>
          </cell>
          <cell r="G84" t="str">
            <v>Yes</v>
          </cell>
        </row>
        <row r="85">
          <cell r="B85" t="str">
            <v>PS4055</v>
          </cell>
          <cell r="C85" t="str">
            <v>Needle, PrecisionGlide, Hypodermic, 21GA X 1" (305165), EA</v>
          </cell>
          <cell r="D85" t="str">
            <v>Needles_Syringes</v>
          </cell>
          <cell r="E85" t="str">
            <v>Needles / Syringes - Needles Only</v>
          </cell>
          <cell r="F85">
            <v>20</v>
          </cell>
          <cell r="G85" t="str">
            <v>Yes</v>
          </cell>
        </row>
        <row r="86">
          <cell r="B86" t="str">
            <v>PS4056</v>
          </cell>
          <cell r="C86" t="str">
            <v>Needle, Eclipse, Hypodermic, 27GA X 1/2" (305758), EA</v>
          </cell>
          <cell r="D86" t="str">
            <v>Needles_Syringes</v>
          </cell>
          <cell r="E86" t="str">
            <v>Needles / Syringes - Needles Only</v>
          </cell>
          <cell r="F86">
            <v>20</v>
          </cell>
          <cell r="G86" t="str">
            <v>Yes</v>
          </cell>
        </row>
        <row r="87">
          <cell r="B87" t="str">
            <v>PS4057</v>
          </cell>
          <cell r="C87" t="str">
            <v>Needle, Eclipse, Hypodermic, 21GA X 1-1/2" (305765), EA</v>
          </cell>
          <cell r="D87" t="str">
            <v>Needles_Syringes</v>
          </cell>
          <cell r="E87" t="str">
            <v>Needles / Syringes - Needles Only</v>
          </cell>
          <cell r="F87">
            <v>1</v>
          </cell>
          <cell r="G87" t="str">
            <v>Yes</v>
          </cell>
        </row>
        <row r="88">
          <cell r="B88" t="str">
            <v>PS4373</v>
          </cell>
          <cell r="C88" t="str">
            <v>Needle, Eclipse, Hypodermic, 23GA x 1", Sterile (305762), EA</v>
          </cell>
          <cell r="D88" t="str">
            <v>Needles_Syringes</v>
          </cell>
          <cell r="E88" t="str">
            <v>Needles / Syringes - Needles Only</v>
          </cell>
          <cell r="F88">
            <v>20</v>
          </cell>
          <cell r="G88" t="str">
            <v>Yes</v>
          </cell>
        </row>
        <row r="89">
          <cell r="B89" t="str">
            <v>PS4903</v>
          </cell>
          <cell r="C89" t="str">
            <v>Needle, Hypodermic Safety, 25G x 1.5" (SN2515), EA</v>
          </cell>
          <cell r="D89" t="str">
            <v>Needles_Syringes</v>
          </cell>
          <cell r="E89" t="str">
            <v>Needles / Syringes - Needles Only</v>
          </cell>
          <cell r="F89">
            <v>20</v>
          </cell>
          <cell r="G89" t="str">
            <v>Yes</v>
          </cell>
        </row>
        <row r="90">
          <cell r="B90" t="str">
            <v>PS4039</v>
          </cell>
          <cell r="C90" t="str">
            <v>Syringe, Tuberculin, Luer Lock, 1ml (1180100777), EA</v>
          </cell>
          <cell r="D90" t="str">
            <v>Needles_Syringes</v>
          </cell>
          <cell r="E90" t="str">
            <v>Needles / Syringes - Syringes Only</v>
          </cell>
          <cell r="F90">
            <v>20</v>
          </cell>
          <cell r="G90" t="str">
            <v>Yes</v>
          </cell>
        </row>
        <row r="91">
          <cell r="B91" t="str">
            <v>PS4041</v>
          </cell>
          <cell r="C91" t="str">
            <v>Syringe, Luer Lock, 3ml (1180300777), EA</v>
          </cell>
          <cell r="D91" t="str">
            <v>Needles_Syringes</v>
          </cell>
          <cell r="E91" t="str">
            <v>Needles / Syringes - Syringes Only</v>
          </cell>
          <cell r="F91">
            <v>20</v>
          </cell>
          <cell r="G91" t="str">
            <v>Yes</v>
          </cell>
        </row>
        <row r="92">
          <cell r="B92" t="str">
            <v>PS4042</v>
          </cell>
          <cell r="C92" t="str">
            <v>Syringe, Luer Lock, 10ml (1181200777K), EA</v>
          </cell>
          <cell r="D92" t="str">
            <v>Needles_Syringes</v>
          </cell>
          <cell r="E92" t="str">
            <v>Needles / Syringes - Syringes Only</v>
          </cell>
          <cell r="F92">
            <v>20</v>
          </cell>
          <cell r="G92" t="str">
            <v>Yes</v>
          </cell>
        </row>
        <row r="93">
          <cell r="B93" t="str">
            <v>PS4046</v>
          </cell>
          <cell r="C93" t="str">
            <v>Syringe, Luer Lock, 35cc (1183500777), EA</v>
          </cell>
          <cell r="D93" t="str">
            <v>Needles_Syringes</v>
          </cell>
          <cell r="E93" t="str">
            <v>Needles / Syringes - Syringes Only</v>
          </cell>
          <cell r="F93">
            <v>20</v>
          </cell>
          <cell r="G93" t="str">
            <v>Yes</v>
          </cell>
        </row>
        <row r="94">
          <cell r="B94" t="str">
            <v>PS4048</v>
          </cell>
          <cell r="C94" t="str">
            <v>Syringe, Luer Lock Tip, 6ml (1180600777), EA</v>
          </cell>
          <cell r="D94" t="str">
            <v>Needles_Syringes</v>
          </cell>
          <cell r="E94" t="str">
            <v>Needles / Syringes - Syringes Only</v>
          </cell>
          <cell r="F94">
            <v>20</v>
          </cell>
          <cell r="G94" t="str">
            <v>Yes</v>
          </cell>
        </row>
        <row r="95">
          <cell r="B95" t="str">
            <v>PS4049</v>
          </cell>
          <cell r="C95" t="str">
            <v xml:space="preserve">Syringe only, Tuberculin, Slip Tip, Sterile, 1ml (SS-01T), EA  </v>
          </cell>
          <cell r="D95" t="str">
            <v>Needles_Syringes</v>
          </cell>
          <cell r="E95" t="str">
            <v>Needles / Syringes - Syringes Only</v>
          </cell>
          <cell r="F95">
            <v>20</v>
          </cell>
          <cell r="G95" t="str">
            <v>Yes</v>
          </cell>
        </row>
        <row r="96">
          <cell r="B96" t="str">
            <v>PS4052</v>
          </cell>
          <cell r="C96" t="str">
            <v xml:space="preserve">Syringe, SoftPack, 6ml (1180600555), EA  </v>
          </cell>
          <cell r="D96" t="str">
            <v>Needles_Syringes</v>
          </cell>
          <cell r="E96" t="str">
            <v>Needles / Syringes - Syringes Only</v>
          </cell>
          <cell r="F96">
            <v>1</v>
          </cell>
          <cell r="G96" t="str">
            <v>Yes</v>
          </cell>
        </row>
        <row r="97">
          <cell r="B97" t="str">
            <v>PS4649</v>
          </cell>
          <cell r="C97" t="str">
            <v>PICO 7 pump, 2 dressings (10x20cm), adhesive retention strips, 2 AA batteries, 1 belt clip (66802002), EA</v>
          </cell>
          <cell r="D97" t="str">
            <v>Negative_Pressure_Wound_Therapy</v>
          </cell>
          <cell r="E97" t="str">
            <v>Negative Pressure Wound Therapy</v>
          </cell>
          <cell r="F97">
            <v>2</v>
          </cell>
          <cell r="G97" t="str">
            <v>Yes</v>
          </cell>
        </row>
        <row r="98">
          <cell r="B98" t="str">
            <v>PS4650</v>
          </cell>
          <cell r="C98" t="str">
            <v>PICO 7 pump, 2 dressings (10x30cm), adhesive retention strips, 2 AA batteries, 1 belt clip (66802003), EA</v>
          </cell>
          <cell r="D98" t="str">
            <v>Negative_Pressure_Wound_Therapy</v>
          </cell>
          <cell r="E98" t="str">
            <v>Negative Pressure Wound Therapy</v>
          </cell>
          <cell r="F98">
            <v>2</v>
          </cell>
          <cell r="G98" t="str">
            <v>Yes</v>
          </cell>
        </row>
        <row r="99">
          <cell r="B99" t="str">
            <v>PS4651</v>
          </cell>
          <cell r="C99" t="str">
            <v>PICO 7 pump, 2 dressings (15x15cm), adhesive retention strips, 2 AA batteries, 1 belt clip (66802005), EA</v>
          </cell>
          <cell r="D99" t="str">
            <v>Negative_Pressure_Wound_Therapy</v>
          </cell>
          <cell r="E99" t="str">
            <v>Negative Pressure Wound Therapy</v>
          </cell>
          <cell r="F99">
            <v>2</v>
          </cell>
          <cell r="G99" t="str">
            <v>Yes</v>
          </cell>
        </row>
        <row r="100">
          <cell r="B100" t="str">
            <v>PS4119</v>
          </cell>
          <cell r="C100" t="str">
            <v>Coloplast, Brava Ostomy Powder, Moisture Absorbent, 1 oz (25 gr) (1907), EA</v>
          </cell>
          <cell r="D100" t="str">
            <v>Ostomy_Supplies</v>
          </cell>
          <cell r="E100" t="str">
            <v>Ostomy Supplies - Coloplast</v>
          </cell>
          <cell r="F100">
            <v>1</v>
          </cell>
          <cell r="G100" t="str">
            <v>Yes</v>
          </cell>
        </row>
        <row r="101">
          <cell r="B101" t="str">
            <v>PS4120</v>
          </cell>
          <cell r="C101" t="str">
            <v>Coloplast, Mio Flex, Two Piece Non-Convex Skin Barrier, 50mm, Cut to Fit, RD (10561), 10/Box</v>
          </cell>
          <cell r="D101" t="str">
            <v>Ostomy_Supplies</v>
          </cell>
          <cell r="E101" t="str">
            <v>Ostomy Supplies - Coloplast</v>
          </cell>
          <cell r="F101">
            <v>1</v>
          </cell>
          <cell r="G101" t="str">
            <v>Yes</v>
          </cell>
        </row>
        <row r="102">
          <cell r="B102" t="str">
            <v>PS4121</v>
          </cell>
          <cell r="C102" t="str">
            <v>Coloplast, Mio Click, Two Piece Barrier, 60mm, Convex Light, Cut to Fit, 15-40mm, BL, (16921), 5/Box</v>
          </cell>
          <cell r="D102" t="str">
            <v>Ostomy_Supplies</v>
          </cell>
          <cell r="E102" t="str">
            <v>Ostomy Supplies - Coloplast</v>
          </cell>
          <cell r="F102">
            <v>1</v>
          </cell>
          <cell r="G102" t="str">
            <v>Yes</v>
          </cell>
        </row>
        <row r="103">
          <cell r="B103" t="str">
            <v>PS4122</v>
          </cell>
          <cell r="C103" t="str">
            <v>Coloplast, Mio Baby Two Piece Barrier, Cut to Fit, 0-40mm (18705), 5/Box</v>
          </cell>
          <cell r="D103" t="str">
            <v>Ostomy_Supplies</v>
          </cell>
          <cell r="E103" t="str">
            <v>Ostomy Supplies - Coloplast</v>
          </cell>
          <cell r="F103">
            <v>1</v>
          </cell>
          <cell r="G103" t="str">
            <v>Yes</v>
          </cell>
        </row>
        <row r="104">
          <cell r="B104" t="str">
            <v>PS4123</v>
          </cell>
          <cell r="C104" t="str">
            <v xml:space="preserve">Coloplast, Mio Kids Two Piece Barrier, Non-Convex, 35mm, Cut to Fit, 0-35mm (18747), 5/Box </v>
          </cell>
          <cell r="D104" t="str">
            <v>Ostomy_Supplies</v>
          </cell>
          <cell r="E104" t="str">
            <v>Ostomy Supplies - Coloplast</v>
          </cell>
          <cell r="F104">
            <v>1</v>
          </cell>
          <cell r="G104" t="str">
            <v>Yes</v>
          </cell>
        </row>
        <row r="105">
          <cell r="B105" t="str">
            <v>PS4124</v>
          </cell>
          <cell r="C105" t="str">
            <v>Coloplast, Mio Click, Two Piece Barrier, Convex Deep, 40mm, Cut to Fit, 10-20mm, GR (16941), 5/Box</v>
          </cell>
          <cell r="D105" t="str">
            <v>Ostomy_Supplies</v>
          </cell>
          <cell r="E105" t="str">
            <v>Ostomy Supplies - Coloplast</v>
          </cell>
          <cell r="F105">
            <v>1</v>
          </cell>
          <cell r="G105" t="str">
            <v>Yes</v>
          </cell>
        </row>
        <row r="106">
          <cell r="B106" t="str">
            <v>PS4125</v>
          </cell>
          <cell r="C106" t="str">
            <v>Coloplast, Mio Click Two Piece Barrier, Convex Deep, 50mm, Cut to Fit, 15-30mm RD (16951), 5/Box</v>
          </cell>
          <cell r="D106" t="str">
            <v>Ostomy_Supplies</v>
          </cell>
          <cell r="E106" t="str">
            <v>Ostomy Supplies - Coloplast</v>
          </cell>
          <cell r="F106">
            <v>1</v>
          </cell>
          <cell r="G106" t="str">
            <v>Yes</v>
          </cell>
        </row>
        <row r="107">
          <cell r="B107" t="str">
            <v>PS4126</v>
          </cell>
          <cell r="C107" t="str">
            <v>Coloplast, Mio Click, Two Piece Barrier, Convex Deep, 60mm, Cut to Fit, 15-40mm, BL (16961), 5/Box</v>
          </cell>
          <cell r="D107" t="str">
            <v>Ostomy_Supplies</v>
          </cell>
          <cell r="E107" t="str">
            <v>Ostomy Supplies - Coloplast</v>
          </cell>
          <cell r="F107">
            <v>1</v>
          </cell>
          <cell r="G107" t="str">
            <v>Yes</v>
          </cell>
        </row>
        <row r="108">
          <cell r="B108" t="str">
            <v>PS4127</v>
          </cell>
          <cell r="C108" t="str">
            <v>Coloplast, Mio Click Two Piece Barrier, Deep Convex, 70mm, Cut to Fit, 15-53mm, YL (16971), 5/Box</v>
          </cell>
          <cell r="D108" t="str">
            <v>Ostomy_Supplies</v>
          </cell>
          <cell r="E108" t="str">
            <v>Ostomy Supplies - Coloplast</v>
          </cell>
          <cell r="F108">
            <v>1</v>
          </cell>
          <cell r="G108" t="str">
            <v>Yes</v>
          </cell>
        </row>
        <row r="109">
          <cell r="B109" t="str">
            <v>PS4128</v>
          </cell>
          <cell r="C109" t="str">
            <v>Coloplast, Mio Click Two Piece Barrier, Convex Light, 40mm, Cut to Fit, 10-20mm, GR (16901), 5/Box</v>
          </cell>
          <cell r="D109" t="str">
            <v>Ostomy_Supplies</v>
          </cell>
          <cell r="E109" t="str">
            <v>Ostomy Supplies - Coloplast</v>
          </cell>
          <cell r="F109">
            <v>1</v>
          </cell>
          <cell r="G109" t="str">
            <v>Yes</v>
          </cell>
        </row>
        <row r="110">
          <cell r="B110" t="str">
            <v>PS4129</v>
          </cell>
          <cell r="C110" t="str">
            <v>Coloplast, Mio Click Two Piece Barrier, Convex Light, 50mm, Cut to Fit, 15-30mm, RD (16911), 5/Box</v>
          </cell>
          <cell r="D110" t="str">
            <v>Ostomy_Supplies</v>
          </cell>
          <cell r="E110" t="str">
            <v>Ostomy Supplies - Coloplast</v>
          </cell>
          <cell r="F110">
            <v>1</v>
          </cell>
          <cell r="G110" t="str">
            <v>Yes</v>
          </cell>
        </row>
        <row r="111">
          <cell r="B111" t="str">
            <v>PS4130</v>
          </cell>
          <cell r="C111" t="str">
            <v>Coloplast, Mio Click, Two Piece Barrier, Convex Light, 70mm, Cut to Fit, 15-53mm, YL (16931), 5/Box</v>
          </cell>
          <cell r="D111" t="str">
            <v>Ostomy_Supplies</v>
          </cell>
          <cell r="E111" t="str">
            <v>Ostomy Supplies - Coloplast</v>
          </cell>
          <cell r="F111">
            <v>1</v>
          </cell>
          <cell r="G111" t="str">
            <v>Yes</v>
          </cell>
        </row>
        <row r="112">
          <cell r="B112" t="str">
            <v>PS4131</v>
          </cell>
          <cell r="C112" t="str">
            <v>Coloplast, Mio Click Two Piece Barrier, Flex Convex Light, 35mm, Cut to Fit, Fit 10-20mm, GR (16471), 5/Box</v>
          </cell>
          <cell r="D112" t="str">
            <v>Ostomy_Supplies</v>
          </cell>
          <cell r="E112" t="str">
            <v>Ostomy Supplies - Coloplast</v>
          </cell>
          <cell r="F112">
            <v>1</v>
          </cell>
          <cell r="G112" t="str">
            <v>Yes</v>
          </cell>
        </row>
        <row r="113">
          <cell r="B113" t="str">
            <v>PS4132</v>
          </cell>
          <cell r="C113" t="str">
            <v>Coloplast, Mio Click Two Piece Barrier, Flex Convex Light, 50mm, Cut to Fit, Fits 15-30mm, RD (16481), 5/Box</v>
          </cell>
          <cell r="D113" t="str">
            <v>Ostomy_Supplies</v>
          </cell>
          <cell r="E113" t="str">
            <v>Ostomy Supplies - Coloplast</v>
          </cell>
          <cell r="F113">
            <v>1</v>
          </cell>
          <cell r="G113" t="str">
            <v>Yes</v>
          </cell>
        </row>
        <row r="114">
          <cell r="B114" t="str">
            <v>PS4133</v>
          </cell>
          <cell r="C114" t="str">
            <v>Coloplast, Mio Click Two Piece Barrier, Flex Convex Light, 50mm, Cut to Fit, Fits 15-40mm, RD (16483), 5/Box</v>
          </cell>
          <cell r="D114" t="str">
            <v>Ostomy_Supplies</v>
          </cell>
          <cell r="E114" t="str">
            <v>Ostomy Supplies - Coloplast</v>
          </cell>
          <cell r="F114">
            <v>1</v>
          </cell>
          <cell r="G114" t="str">
            <v>Yes</v>
          </cell>
        </row>
        <row r="115">
          <cell r="B115" t="str">
            <v>PS4134</v>
          </cell>
          <cell r="C115" t="str">
            <v>Coloplast, Mio Click Two Piece Barrier, Flex Convex Light, 70mm, Cut to Fit, Fits 15-53mm, YL (16491), 5/Box</v>
          </cell>
          <cell r="D115" t="str">
            <v>Ostomy_Supplies</v>
          </cell>
          <cell r="E115" t="str">
            <v>Ostomy Supplies - Coloplast</v>
          </cell>
          <cell r="F115">
            <v>1</v>
          </cell>
          <cell r="G115" t="str">
            <v>Yes</v>
          </cell>
        </row>
        <row r="116">
          <cell r="B116" t="str">
            <v>PS4135</v>
          </cell>
          <cell r="C116" t="str">
            <v>Coloplast, Brava Belt for Mio, XXL 155cm (61 inch) (424), EA</v>
          </cell>
          <cell r="D116" t="str">
            <v>Ostomy_Supplies</v>
          </cell>
          <cell r="E116" t="str">
            <v>Ostomy Supplies - Coloplast</v>
          </cell>
          <cell r="F116">
            <v>2</v>
          </cell>
          <cell r="G116" t="str">
            <v>Yes</v>
          </cell>
        </row>
        <row r="117">
          <cell r="B117" t="str">
            <v>PS4136</v>
          </cell>
          <cell r="C117" t="str">
            <v>Coloplast, Brava Belt for Mio, Standard 100cm (40 inch) (423), EA</v>
          </cell>
          <cell r="D117" t="str">
            <v>Ostomy_Supplies</v>
          </cell>
          <cell r="E117" t="str">
            <v>Ostomy Supplies - Coloplast</v>
          </cell>
          <cell r="F117">
            <v>2</v>
          </cell>
          <cell r="G117" t="str">
            <v>Yes</v>
          </cell>
        </row>
        <row r="118">
          <cell r="B118" t="str">
            <v>PS4137</v>
          </cell>
          <cell r="C118" t="str">
            <v>Coloplast, Mio One Piece Pouch, Convex Deep, Drainable, Cut to Fit, 10-43mm (16768), 10/Box</v>
          </cell>
          <cell r="D118" t="str">
            <v>Ostomy_Supplies</v>
          </cell>
          <cell r="E118" t="str">
            <v>Ostomy Supplies - Coloplast</v>
          </cell>
          <cell r="F118">
            <v>1</v>
          </cell>
          <cell r="G118" t="str">
            <v>Yes</v>
          </cell>
        </row>
        <row r="119">
          <cell r="B119" t="str">
            <v>PS4138</v>
          </cell>
          <cell r="C119" t="str">
            <v>Coloplast, Mio One Piece Pouch, Non Convex, Drainable, Maxi, Cut to Fit, 10-55mm (10471), 10/Box</v>
          </cell>
          <cell r="D119" t="str">
            <v>Ostomy_Supplies</v>
          </cell>
          <cell r="E119" t="str">
            <v>Ostomy Supplies - Coloplast</v>
          </cell>
          <cell r="F119">
            <v>1</v>
          </cell>
          <cell r="G119" t="str">
            <v>Yes</v>
          </cell>
        </row>
        <row r="120">
          <cell r="B120" t="str">
            <v>PS4139</v>
          </cell>
          <cell r="C120" t="str">
            <v>Coloplast, Mio Click Two Piece Barrier, Non Convex, 60mm, Cut to Fit, 10-55mm, BL (10522), 5/Box</v>
          </cell>
          <cell r="D120" t="str">
            <v>Ostomy_Supplies</v>
          </cell>
          <cell r="E120" t="str">
            <v>Ostomy Supplies - Coloplast</v>
          </cell>
          <cell r="F120">
            <v>1</v>
          </cell>
          <cell r="G120" t="str">
            <v>Yes</v>
          </cell>
        </row>
        <row r="121">
          <cell r="B121" t="str">
            <v>PS4140</v>
          </cell>
          <cell r="C121" t="str">
            <v>Coloplast, Mio Click Two Piece Barrier, Non Convex, 40mm, Cut to Fit, 10-35mm. GR (10502), 5/Box</v>
          </cell>
          <cell r="D121" t="str">
            <v>Ostomy_Supplies</v>
          </cell>
          <cell r="E121" t="str">
            <v>Ostomy Supplies - Coloplast</v>
          </cell>
          <cell r="F121">
            <v>1</v>
          </cell>
          <cell r="G121" t="str">
            <v>Yes</v>
          </cell>
        </row>
        <row r="122">
          <cell r="B122" t="str">
            <v>PS4141</v>
          </cell>
          <cell r="C122" t="str">
            <v>Coloplast, Mio Click Two Piece Barrier, Non Convex, 70mm, Cut to Fit, 10-65mm, YL (10531), 5/Box</v>
          </cell>
          <cell r="D122" t="str">
            <v>Ostomy_Supplies</v>
          </cell>
          <cell r="E122" t="str">
            <v>Ostomy Supplies - Coloplast</v>
          </cell>
          <cell r="F122">
            <v>1</v>
          </cell>
          <cell r="G122" t="str">
            <v>Yes</v>
          </cell>
        </row>
        <row r="123">
          <cell r="B123" t="str">
            <v>PS4142</v>
          </cell>
          <cell r="C123" t="str">
            <v>Coloplast, Mio Click Two Piece Barrier, Non Convex, 50mm, Cut to Fit, 10-45mm, RD (10512), 5/Box</v>
          </cell>
          <cell r="D123" t="str">
            <v>Ostomy_Supplies</v>
          </cell>
          <cell r="E123" t="str">
            <v>Ostomy Supplies - Coloplast</v>
          </cell>
          <cell r="F123">
            <v>1</v>
          </cell>
          <cell r="G123" t="str">
            <v>Yes</v>
          </cell>
        </row>
        <row r="124">
          <cell r="B124" t="str">
            <v>PS4143</v>
          </cell>
          <cell r="C124" t="str">
            <v>Coloplast, Mio Click Two Piece Pouch, Drainable, Wide Outlet, No filter, 40mm, GR (11462), 10/Box</v>
          </cell>
          <cell r="D124" t="str">
            <v>Ostomy_Supplies</v>
          </cell>
          <cell r="E124" t="str">
            <v>Ostomy Supplies - Coloplast</v>
          </cell>
          <cell r="F124">
            <v>1</v>
          </cell>
          <cell r="G124" t="str">
            <v>Yes</v>
          </cell>
          <cell r="H124" t="str">
            <v>Max combined for all Pouches</v>
          </cell>
        </row>
        <row r="125">
          <cell r="B125" t="str">
            <v>PS4144</v>
          </cell>
          <cell r="C125" t="str">
            <v>Coloplast, Mio Click Two Piece Pouch, Drainable, Wide Outlet, No filter, 70mm, YL (11486), 10/Box</v>
          </cell>
          <cell r="D125" t="str">
            <v>Ostomy_Supplies</v>
          </cell>
          <cell r="E125" t="str">
            <v>Ostomy Supplies - Coloplast</v>
          </cell>
          <cell r="F125">
            <v>1</v>
          </cell>
          <cell r="G125" t="str">
            <v>Yes</v>
          </cell>
          <cell r="H125" t="str">
            <v>Max combined for all Pouches</v>
          </cell>
        </row>
        <row r="126">
          <cell r="B126" t="str">
            <v>PS4145</v>
          </cell>
          <cell r="C126" t="str">
            <v>Coloplast, Mio Click, Two Piece Pouch, Drainable, Wide Outlet, No filter, 60mm, BL (11482), 10/Box</v>
          </cell>
          <cell r="D126" t="str">
            <v>Ostomy_Supplies</v>
          </cell>
          <cell r="E126" t="str">
            <v>Ostomy Supplies - Coloplast</v>
          </cell>
          <cell r="F126">
            <v>1</v>
          </cell>
          <cell r="G126" t="str">
            <v>Yes</v>
          </cell>
          <cell r="H126" t="str">
            <v>Max combined for all Pouches</v>
          </cell>
        </row>
        <row r="127">
          <cell r="B127" t="str">
            <v>PS4146</v>
          </cell>
          <cell r="C127" t="str">
            <v>Coloplast, Mio Flex Two Piece Barrier, Non Convex, Cut to fit, 35mm, Cut to Fit, 10-33mm, GR (10551), 10/Box</v>
          </cell>
          <cell r="D127" t="str">
            <v>Ostomy_Supplies</v>
          </cell>
          <cell r="E127" t="str">
            <v>Ostomy Supplies - Coloplast</v>
          </cell>
          <cell r="F127">
            <v>1</v>
          </cell>
          <cell r="G127" t="str">
            <v>Yes</v>
          </cell>
        </row>
        <row r="128">
          <cell r="B128" t="str">
            <v>PS4147</v>
          </cell>
          <cell r="C128" t="str">
            <v>Coloplast, Mio Flex Two Piece Pouch, Midi, Drainable, 35mm, GR (12262), 10/Box</v>
          </cell>
          <cell r="D128" t="str">
            <v>Ostomy_Supplies</v>
          </cell>
          <cell r="E128" t="str">
            <v>Ostomy Supplies - Coloplast</v>
          </cell>
          <cell r="F128">
            <v>1</v>
          </cell>
          <cell r="G128" t="str">
            <v>Yes</v>
          </cell>
          <cell r="H128" t="str">
            <v>Max combined for all Pouches</v>
          </cell>
        </row>
        <row r="129">
          <cell r="B129" t="str">
            <v>PS4148</v>
          </cell>
          <cell r="C129" t="str">
            <v>Coloplast Mio Flex Two Piece Pouch, Drainable, Maxi, 50mm, RD (12272), 10/Box</v>
          </cell>
          <cell r="D129" t="str">
            <v>Ostomy_Supplies</v>
          </cell>
          <cell r="E129" t="str">
            <v>Ostomy Supplies - Coloplast</v>
          </cell>
          <cell r="F129">
            <v>1</v>
          </cell>
          <cell r="G129" t="str">
            <v>Yes</v>
          </cell>
          <cell r="H129" t="str">
            <v>Max combined for all Pouches</v>
          </cell>
        </row>
        <row r="130">
          <cell r="B130" t="str">
            <v>PS4149</v>
          </cell>
          <cell r="C130" t="str">
            <v>Coloplast, Mio Flex Two Piece Pouch, Drainable, Maxi, 70mm, YL (12282), 10/Box</v>
          </cell>
          <cell r="D130" t="str">
            <v>Ostomy_Supplies</v>
          </cell>
          <cell r="E130" t="str">
            <v>Ostomy Supplies - Coloplast</v>
          </cell>
          <cell r="F130">
            <v>1</v>
          </cell>
          <cell r="G130" t="str">
            <v>Yes</v>
          </cell>
          <cell r="H130" t="str">
            <v>Max combined for all Pouches</v>
          </cell>
        </row>
        <row r="131">
          <cell r="B131" t="str">
            <v>PS4150</v>
          </cell>
          <cell r="C131" t="str">
            <v>Coloplast, Mio Baby Flex, Two Piece Pouch, 35mm, Drainable, No Filter (18700), 10/Box</v>
          </cell>
          <cell r="D131" t="str">
            <v>Ostomy_Supplies</v>
          </cell>
          <cell r="E131" t="str">
            <v>Ostomy Supplies - Coloplast</v>
          </cell>
          <cell r="F131">
            <v>1</v>
          </cell>
          <cell r="G131" t="str">
            <v>Yes</v>
          </cell>
          <cell r="H131" t="str">
            <v>Max combined for all Pouches</v>
          </cell>
        </row>
        <row r="132">
          <cell r="B132" t="str">
            <v>PS4151</v>
          </cell>
          <cell r="C132" t="str">
            <v xml:space="preserve">Coloplast, Mio Click Two Piece Pouch, 50mm, Drainable, Midi, No Filter, Wide Outlet, RD (11472), 10/Box </v>
          </cell>
          <cell r="D132" t="str">
            <v>Ostomy_Supplies</v>
          </cell>
          <cell r="E132" t="str">
            <v>Ostomy Supplies - Coloplast</v>
          </cell>
          <cell r="F132">
            <v>1</v>
          </cell>
          <cell r="G132" t="str">
            <v>Yes</v>
          </cell>
          <cell r="H132" t="str">
            <v>Max combined for all Pouches</v>
          </cell>
        </row>
        <row r="133">
          <cell r="B133" t="str">
            <v>PS4152</v>
          </cell>
          <cell r="C133" t="str">
            <v>Coloplast, Mio Kids Flex Tw Piece Pouch, Drainable, Midi, 35mm, GR (18724), 10/Box</v>
          </cell>
          <cell r="D133" t="str">
            <v>Ostomy_Supplies</v>
          </cell>
          <cell r="E133" t="str">
            <v>Ostomy Supplies - Coloplast</v>
          </cell>
          <cell r="F133">
            <v>1</v>
          </cell>
          <cell r="G133" t="str">
            <v>Yes</v>
          </cell>
          <cell r="H133" t="str">
            <v>Max combined for all Pouches</v>
          </cell>
        </row>
        <row r="134">
          <cell r="B134" t="str">
            <v>PS4153</v>
          </cell>
          <cell r="C134" t="str">
            <v>Coloplast, Mio One Piece Pouch, Deep Convex, With Filter, Drainable, Maxi, Cut to Fit, 10-23mm (16755), 10/Box</v>
          </cell>
          <cell r="D134" t="str">
            <v>Ostomy_Supplies</v>
          </cell>
          <cell r="E134" t="str">
            <v>Ostomy Supplies - Coloplast</v>
          </cell>
          <cell r="F134">
            <v>1</v>
          </cell>
          <cell r="G134" t="str">
            <v>Yes</v>
          </cell>
          <cell r="H134" t="str">
            <v>Max combined for all Pouches</v>
          </cell>
        </row>
        <row r="135">
          <cell r="B135" t="str">
            <v>PS4154</v>
          </cell>
          <cell r="C135" t="str">
            <v>Coloplast, Mio One Piece Pouch, Deep Convex, With Filter, Drainable, Maxi, Cut to Fit, 15-33mm (16756), 10/Box</v>
          </cell>
          <cell r="D135" t="str">
            <v>Ostomy_Supplies</v>
          </cell>
          <cell r="E135" t="str">
            <v>Ostomy Supplies - Coloplast</v>
          </cell>
          <cell r="F135">
            <v>1</v>
          </cell>
          <cell r="G135" t="str">
            <v>Yes</v>
          </cell>
          <cell r="H135" t="str">
            <v>Max combined for all Pouches</v>
          </cell>
        </row>
        <row r="136">
          <cell r="B136" t="str">
            <v>PS4155</v>
          </cell>
          <cell r="C136" t="str">
            <v>Coloplast, Mio One Piece Pouch, Soft Convex, With Filter, Drainable, Maxi, Cut to Fit, 10-50mm (16706), 10/Box</v>
          </cell>
          <cell r="D136" t="str">
            <v>Ostomy_Supplies</v>
          </cell>
          <cell r="E136" t="str">
            <v>Ostomy Supplies - Coloplast</v>
          </cell>
          <cell r="F136">
            <v>1</v>
          </cell>
          <cell r="G136" t="str">
            <v>Yes</v>
          </cell>
          <cell r="H136" t="str">
            <v>Max combined for all Pouches</v>
          </cell>
        </row>
        <row r="137">
          <cell r="B137" t="str">
            <v>PS4156</v>
          </cell>
          <cell r="C137" t="str">
            <v>Coloplast, Mio One Piece Soft Pouch With Filter, Drainable, Convex, Maxi, Cut to Fit, 15-33mm (16705), 10/Box</v>
          </cell>
          <cell r="D137" t="str">
            <v>Ostomy_Supplies</v>
          </cell>
          <cell r="E137" t="str">
            <v>Ostomy Supplies - Coloplast</v>
          </cell>
          <cell r="F137">
            <v>1</v>
          </cell>
          <cell r="G137" t="str">
            <v>Yes</v>
          </cell>
          <cell r="H137" t="str">
            <v>Max combined for all Pouches</v>
          </cell>
        </row>
        <row r="138">
          <cell r="B138" t="str">
            <v>PS4157</v>
          </cell>
          <cell r="C138" t="str">
            <v>Coloplast, Mio One Piece Urostomy Pouch, Deep Convex, Fits 10-23mm, No Filter (16855), 10/Box</v>
          </cell>
          <cell r="D138" t="str">
            <v>Ostomy_Supplies</v>
          </cell>
          <cell r="E138" t="str">
            <v>Ostomy Supplies - Coloplast</v>
          </cell>
          <cell r="F138">
            <v>1</v>
          </cell>
          <cell r="G138" t="str">
            <v>Yes</v>
          </cell>
          <cell r="H138" t="str">
            <v>Max combined for all Pouches</v>
          </cell>
        </row>
        <row r="139">
          <cell r="B139" t="str">
            <v>PS4158</v>
          </cell>
          <cell r="C139" t="str">
            <v>Coloplast, Mio One Piece Urostomy Pouch, Deep Convex, Fits 15-33mm, No Filter (16856), 10/Box</v>
          </cell>
          <cell r="D139" t="str">
            <v>Ostomy_Supplies</v>
          </cell>
          <cell r="E139" t="str">
            <v>Ostomy Supplies - Coloplast</v>
          </cell>
          <cell r="F139">
            <v>1</v>
          </cell>
          <cell r="G139" t="str">
            <v>Yes</v>
          </cell>
          <cell r="H139" t="str">
            <v>Max combined for all Pouches</v>
          </cell>
        </row>
        <row r="140">
          <cell r="B140" t="str">
            <v>PS4159</v>
          </cell>
          <cell r="C140" t="str">
            <v>Coloplast, Mio One Piece Urostomy Pouch, Soft Convex, Fits 10-33mm No Filter (16805), 10/Box</v>
          </cell>
          <cell r="D140" t="str">
            <v>Ostomy_Supplies</v>
          </cell>
          <cell r="E140" t="str">
            <v>Ostomy Supplies - Coloplast</v>
          </cell>
          <cell r="F140">
            <v>1</v>
          </cell>
          <cell r="G140" t="str">
            <v>Yes</v>
          </cell>
          <cell r="H140" t="str">
            <v>Max combined for all Pouches</v>
          </cell>
        </row>
        <row r="141">
          <cell r="B141" t="str">
            <v>PS4160</v>
          </cell>
          <cell r="C141" t="str">
            <v>Coloplast, Mio One Piece Urostomy Pouch, Non Convex, Maxi, Cut to Fit 10-45mm (10582), 10/Box</v>
          </cell>
          <cell r="D141" t="str">
            <v>Ostomy_Supplies</v>
          </cell>
          <cell r="E141" t="str">
            <v>Ostomy Supplies - Coloplast</v>
          </cell>
          <cell r="F141">
            <v>1</v>
          </cell>
          <cell r="G141" t="str">
            <v>Yes</v>
          </cell>
          <cell r="H141" t="str">
            <v>Max combined for all Pouches</v>
          </cell>
        </row>
        <row r="142">
          <cell r="B142" t="str">
            <v>PS4161</v>
          </cell>
          <cell r="C142" t="str">
            <v>Coloplast, Mio Click Two Piece Urostomy Pouch, 50mm, RD (11497), 10/Box</v>
          </cell>
          <cell r="D142" t="str">
            <v>Ostomy_Supplies</v>
          </cell>
          <cell r="E142" t="str">
            <v>Ostomy Supplies - Coloplast</v>
          </cell>
          <cell r="F142">
            <v>1</v>
          </cell>
          <cell r="G142" t="str">
            <v>Yes</v>
          </cell>
          <cell r="H142" t="str">
            <v>Max combined for all Pouches</v>
          </cell>
        </row>
        <row r="143">
          <cell r="B143" t="str">
            <v>PS4162</v>
          </cell>
          <cell r="C143" t="str">
            <v xml:space="preserve">Coloplast, Mio Click Two Piece Urostomy Pouch, 40mm, No Filter, GR (11491), 10/Box </v>
          </cell>
          <cell r="D143" t="str">
            <v>Ostomy_Supplies</v>
          </cell>
          <cell r="E143" t="str">
            <v>Ostomy Supplies - Coloplast</v>
          </cell>
          <cell r="F143">
            <v>1</v>
          </cell>
          <cell r="G143" t="str">
            <v>Yes</v>
          </cell>
          <cell r="H143" t="str">
            <v>Max combined for all Pouches</v>
          </cell>
        </row>
        <row r="144">
          <cell r="B144" t="str">
            <v>PS4163</v>
          </cell>
          <cell r="C144" t="str">
            <v>Coloplast Mio Flex Two Piece Urostomy Pouch, No Filter, Coupling GR, 35mm (12291), 10/Box</v>
          </cell>
          <cell r="D144" t="str">
            <v>Ostomy_Supplies</v>
          </cell>
          <cell r="E144" t="str">
            <v>Ostomy Supplies - Coloplast</v>
          </cell>
          <cell r="F144">
            <v>1</v>
          </cell>
          <cell r="G144" t="str">
            <v>Yes</v>
          </cell>
          <cell r="H144" t="str">
            <v>Max combined for all Pouches</v>
          </cell>
        </row>
        <row r="145">
          <cell r="B145" t="str">
            <v>PS4164</v>
          </cell>
          <cell r="C145" t="str">
            <v>Coloplast, Mio Flex Two Piece Urostomy Pouch, No Filter, 50mm, RD (12297), 10/Box</v>
          </cell>
          <cell r="D145" t="str">
            <v>Ostomy_Supplies</v>
          </cell>
          <cell r="E145" t="str">
            <v>Ostomy Supplies - Coloplast</v>
          </cell>
          <cell r="F145">
            <v>1</v>
          </cell>
          <cell r="G145" t="str">
            <v>Yes</v>
          </cell>
          <cell r="H145" t="str">
            <v>Max combined for all Pouches</v>
          </cell>
        </row>
        <row r="146">
          <cell r="B146" t="str">
            <v>PS4165</v>
          </cell>
          <cell r="C146" t="str">
            <v>Coloplast, Mio Kids Flex Two Piece Urostomy Pouch, 35mm (18731), 10/Box</v>
          </cell>
          <cell r="D146" t="str">
            <v>Ostomy_Supplies</v>
          </cell>
          <cell r="E146" t="str">
            <v>Ostomy Supplies - Coloplast</v>
          </cell>
          <cell r="F146">
            <v>1</v>
          </cell>
          <cell r="G146" t="str">
            <v>Yes</v>
          </cell>
          <cell r="H146" t="str">
            <v>Max combined for all Pouches</v>
          </cell>
        </row>
        <row r="147">
          <cell r="B147" t="str">
            <v>PS4166</v>
          </cell>
          <cell r="C147" t="str">
            <v>Coloplast, Brava 48mm Protective Ring, Moldable (12045), EA</v>
          </cell>
          <cell r="D147" t="str">
            <v>Ostomy_Supplies</v>
          </cell>
          <cell r="E147" t="str">
            <v>Ostomy Supplies - Coloplast</v>
          </cell>
          <cell r="F147">
            <v>10</v>
          </cell>
          <cell r="G147" t="str">
            <v>Yes</v>
          </cell>
        </row>
        <row r="148">
          <cell r="B148" t="str">
            <v>PS4167</v>
          </cell>
          <cell r="C148" t="str">
            <v>Coloplast, Brava 57mm Protective Ring, Moldable (12047), EA</v>
          </cell>
          <cell r="D148" t="str">
            <v>Ostomy_Supplies</v>
          </cell>
          <cell r="E148" t="str">
            <v>Ostomy Supplies - Coloplast</v>
          </cell>
          <cell r="F148">
            <v>10</v>
          </cell>
          <cell r="G148" t="str">
            <v>Yes</v>
          </cell>
        </row>
        <row r="149">
          <cell r="B149" t="str">
            <v>PS4168</v>
          </cell>
          <cell r="C149" t="str">
            <v>Coloplast, Brava 64mm Protective Ring, Moldable (12049), EA</v>
          </cell>
          <cell r="D149" t="str">
            <v>Ostomy_Supplies</v>
          </cell>
          <cell r="E149" t="str">
            <v>Ostomy Supplies - Coloplast</v>
          </cell>
          <cell r="F149">
            <v>10</v>
          </cell>
          <cell r="G149" t="str">
            <v>Yes</v>
          </cell>
        </row>
        <row r="150">
          <cell r="B150" t="str">
            <v>PS4169</v>
          </cell>
          <cell r="C150" t="str">
            <v>Coloplast, Fistula &amp; Wound Management System, Flexible Lid, Midi (14031), 10/Box</v>
          </cell>
          <cell r="D150" t="str">
            <v>Ostomy_Supplies</v>
          </cell>
          <cell r="E150" t="str">
            <v>Ostomy Supplies - Coloplast</v>
          </cell>
          <cell r="F150">
            <v>1</v>
          </cell>
          <cell r="G150" t="str">
            <v>Yes</v>
          </cell>
        </row>
        <row r="151">
          <cell r="B151" t="str">
            <v>PS4170</v>
          </cell>
          <cell r="C151" t="str">
            <v>Coloplast, Fistula &amp; Wound Management System, Flexible Lid, Mini (14021), 10/Box</v>
          </cell>
          <cell r="D151" t="str">
            <v>Ostomy_Supplies</v>
          </cell>
          <cell r="E151" t="str">
            <v>Ostomy Supplies - Coloplast</v>
          </cell>
          <cell r="F151">
            <v>1</v>
          </cell>
          <cell r="G151" t="str">
            <v>Yes</v>
          </cell>
        </row>
        <row r="152">
          <cell r="B152" t="str">
            <v>PS4173</v>
          </cell>
          <cell r="C152" t="str">
            <v>Coloplast, Mio Kids One Piece Pouch, Drainable, Non Convex, Midi, Cut to Fit, 0-35mm (18710), 10/Box</v>
          </cell>
          <cell r="D152" t="str">
            <v>Ostomy_Supplies</v>
          </cell>
          <cell r="E152" t="str">
            <v>Ostomy Supplies - Coloplast</v>
          </cell>
          <cell r="F152">
            <v>1</v>
          </cell>
          <cell r="G152" t="str">
            <v>Yes</v>
          </cell>
          <cell r="H152" t="str">
            <v xml:space="preserve">Max combined for all Pouches </v>
          </cell>
        </row>
        <row r="153">
          <cell r="B153" t="str">
            <v>PS4176</v>
          </cell>
          <cell r="C153" t="str">
            <v>Coloplast, Mio Flex Two Piece Barrier, Non Convex, 70mm, Fits 10-68mm, YL (10571), 10/Box</v>
          </cell>
          <cell r="D153" t="str">
            <v>Ostomy_Supplies</v>
          </cell>
          <cell r="E153" t="str">
            <v>Ostomy Supplies - Coloplast</v>
          </cell>
          <cell r="F153">
            <v>1</v>
          </cell>
          <cell r="G153" t="str">
            <v>Yes</v>
          </cell>
          <cell r="H153" t="str">
            <v xml:space="preserve">Max combined for all Pouches </v>
          </cell>
        </row>
        <row r="154">
          <cell r="B154" t="str">
            <v>PS4652</v>
          </cell>
          <cell r="C154" t="str">
            <v xml:space="preserve">Coloplast, Fistula and Wound Management System, Mini, 10.4 X 15.9cm (14050), 6/Box </v>
          </cell>
          <cell r="D154" t="str">
            <v>Ostomy_Supplies</v>
          </cell>
          <cell r="E154" t="str">
            <v>Ostomy Supplies - Coloplast</v>
          </cell>
          <cell r="F154">
            <v>1</v>
          </cell>
          <cell r="G154" t="str">
            <v>Yes</v>
          </cell>
        </row>
        <row r="155">
          <cell r="B155" t="str">
            <v>PS4653</v>
          </cell>
          <cell r="C155" t="str">
            <v>Coloplast, Fistula and Wound Management System, Midi, 15.6 X 22.8cm (14060), 3/Box</v>
          </cell>
          <cell r="D155" t="str">
            <v>Ostomy_Supplies</v>
          </cell>
          <cell r="E155" t="str">
            <v>Ostomy Supplies - Coloplast</v>
          </cell>
          <cell r="F155">
            <v>1</v>
          </cell>
          <cell r="G155" t="str">
            <v>Yes</v>
          </cell>
        </row>
        <row r="156">
          <cell r="B156" t="str">
            <v>PS4743</v>
          </cell>
          <cell r="C156" t="str">
            <v>Coloplast, Brava Protective Sheet, 10 X 10cm (3210), EA</v>
          </cell>
          <cell r="D156" t="str">
            <v>Ostomy_Supplies</v>
          </cell>
          <cell r="E156" t="str">
            <v>Ostomy Supplies - Coloplast</v>
          </cell>
          <cell r="F156">
            <v>10</v>
          </cell>
          <cell r="G156" t="str">
            <v>Yes</v>
          </cell>
        </row>
        <row r="157">
          <cell r="B157" t="str">
            <v>PS4096</v>
          </cell>
          <cell r="C157" t="str">
            <v>Convatec Eakin Cohesive Seal, Small 5cm (2 inch) (839002), EA</v>
          </cell>
          <cell r="D157" t="str">
            <v>Ostomy_Supplies</v>
          </cell>
          <cell r="E157" t="str">
            <v>Ostomy Supplies - Convatec</v>
          </cell>
          <cell r="F157">
            <v>10</v>
          </cell>
          <cell r="G157" t="str">
            <v>Yes</v>
          </cell>
        </row>
        <row r="158">
          <cell r="B158" t="str">
            <v>PS4097</v>
          </cell>
          <cell r="C158" t="str">
            <v>Convatec Eakin Cohesive Seal, Large 10cm (4 inch) (839001), EA</v>
          </cell>
          <cell r="D158" t="str">
            <v>Ostomy_Supplies</v>
          </cell>
          <cell r="E158" t="str">
            <v>Ostomy Supplies - Convatec</v>
          </cell>
          <cell r="F158">
            <v>10</v>
          </cell>
          <cell r="G158" t="str">
            <v>Yes</v>
          </cell>
        </row>
        <row r="159">
          <cell r="B159" t="str">
            <v>PS4100</v>
          </cell>
          <cell r="C159" t="str">
            <v>Convatec, Natura Two Piece Urostomy Pouch, 45mm, Flat (401553), 10/Box</v>
          </cell>
          <cell r="D159" t="str">
            <v>Ostomy_Supplies</v>
          </cell>
          <cell r="E159" t="str">
            <v>Ostomy Supplies - Convatec</v>
          </cell>
          <cell r="F159">
            <v>1</v>
          </cell>
          <cell r="G159" t="str">
            <v>Yes</v>
          </cell>
          <cell r="H159" t="str">
            <v>Max combined for all Pouches</v>
          </cell>
        </row>
        <row r="160">
          <cell r="B160" t="str">
            <v>PS4101</v>
          </cell>
          <cell r="C160" t="str">
            <v>Convatec, Natura Two Piece Durahesive Barrier, 57mm, Flat, Moldable, Convex (404594), 10/Box</v>
          </cell>
          <cell r="D160" t="str">
            <v>Ostomy_Supplies</v>
          </cell>
          <cell r="E160" t="str">
            <v>Ostomy Supplies - Convatec</v>
          </cell>
          <cell r="F160">
            <v>1</v>
          </cell>
          <cell r="G160" t="str">
            <v>Yes</v>
          </cell>
        </row>
        <row r="161">
          <cell r="B161" t="str">
            <v>PS4102</v>
          </cell>
          <cell r="C161" t="str">
            <v>Convatec, Natura Two Piece Pouch with filter, Drainable, 57mm, Invisiclose (416420), 10/Box</v>
          </cell>
          <cell r="D161" t="str">
            <v>Ostomy_Supplies</v>
          </cell>
          <cell r="E161" t="str">
            <v>Ostomy Supplies - Convatec</v>
          </cell>
          <cell r="F161">
            <v>1</v>
          </cell>
          <cell r="G161" t="str">
            <v>Yes</v>
          </cell>
          <cell r="H161" t="str">
            <v>Max combined for all Pouches</v>
          </cell>
        </row>
        <row r="162">
          <cell r="B162" t="str">
            <v>PS4103</v>
          </cell>
          <cell r="C162" t="str">
            <v>Convatec, Natura Two Piece Pouch with filter, Drainable, 45mm, Invisiclose (416417), 10/Box</v>
          </cell>
          <cell r="D162" t="str">
            <v>Ostomy_Supplies</v>
          </cell>
          <cell r="E162" t="str">
            <v>Ostomy Supplies - Convatec</v>
          </cell>
          <cell r="F162">
            <v>1</v>
          </cell>
          <cell r="G162" t="str">
            <v>Yes</v>
          </cell>
          <cell r="H162" t="str">
            <v>Max combined for all Pouches</v>
          </cell>
        </row>
        <row r="163">
          <cell r="B163" t="str">
            <v>PS4104</v>
          </cell>
          <cell r="C163" t="str">
            <v>Convatec, Natura Two Piece Durahesive Barrier, 45mm, Flat, Moldable (404593), 10/Box</v>
          </cell>
          <cell r="D163" t="str">
            <v>Ostomy_Supplies</v>
          </cell>
          <cell r="E163" t="str">
            <v>Ostomy Supplies - Convatec</v>
          </cell>
          <cell r="F163">
            <v>1</v>
          </cell>
          <cell r="G163" t="str">
            <v>Yes</v>
          </cell>
        </row>
        <row r="164">
          <cell r="B164" t="str">
            <v>PS4105</v>
          </cell>
          <cell r="C164" t="str">
            <v>Convatec, Natura Two Piece Pouch no filter, Drainable, 70mm, Invisiclose (416423), 10/Box</v>
          </cell>
          <cell r="D164" t="str">
            <v>Ostomy_Supplies</v>
          </cell>
          <cell r="E164" t="str">
            <v>Ostomy Supplies - Convatec</v>
          </cell>
          <cell r="F164">
            <v>1</v>
          </cell>
          <cell r="G164" t="str">
            <v>Yes</v>
          </cell>
          <cell r="H164" t="str">
            <v>Max combined for all Pouches</v>
          </cell>
        </row>
        <row r="165">
          <cell r="B165" t="str">
            <v>PS4106</v>
          </cell>
          <cell r="C165" t="str">
            <v>Convatec, Natura Durahesive, Two Piece Barrier, 57mm, Flat, Cut to fit (413162), 10/Box</v>
          </cell>
          <cell r="D165" t="str">
            <v>Ostomy_Supplies</v>
          </cell>
          <cell r="E165" t="str">
            <v>Ostomy Supplies - Convatec</v>
          </cell>
          <cell r="F165">
            <v>1</v>
          </cell>
          <cell r="G165" t="str">
            <v>Yes</v>
          </cell>
        </row>
        <row r="166">
          <cell r="B166" t="str">
            <v>PS4107</v>
          </cell>
          <cell r="C166" t="str">
            <v>Convatec, Esteem One Piece Pouch, Drainable, Flat, Cut to fit, 19-64mm (416976), 10/Box</v>
          </cell>
          <cell r="D166" t="str">
            <v>Ostomy_Supplies</v>
          </cell>
          <cell r="E166" t="str">
            <v>Ostomy Supplies - Convatec</v>
          </cell>
          <cell r="F166">
            <v>1</v>
          </cell>
          <cell r="G166" t="str">
            <v>Yes</v>
          </cell>
          <cell r="H166" t="str">
            <v>Max combined for all Pouches</v>
          </cell>
        </row>
        <row r="167">
          <cell r="B167" t="str">
            <v>PS4108</v>
          </cell>
          <cell r="C167" t="str">
            <v>Convatec, Natura Two Piece Urostomy Pouch, 57mm (401554), 10/Box</v>
          </cell>
          <cell r="D167" t="str">
            <v>Ostomy_Supplies</v>
          </cell>
          <cell r="E167" t="str">
            <v>Ostomy Supplies - Convatec</v>
          </cell>
          <cell r="F167">
            <v>1</v>
          </cell>
          <cell r="G167" t="str">
            <v>Yes</v>
          </cell>
          <cell r="H167" t="str">
            <v>Max combined for all Pouches</v>
          </cell>
        </row>
        <row r="168">
          <cell r="B168" t="str">
            <v>PS4109</v>
          </cell>
          <cell r="C168" t="str">
            <v>Convatec, Natura Two Piece Durahesive Barrier, 45mm, Flat, Cut to Fit (413161), 10/Box</v>
          </cell>
          <cell r="D168" t="str">
            <v>Ostomy_Supplies</v>
          </cell>
          <cell r="E168" t="str">
            <v>Ostomy Supplies - Convatec</v>
          </cell>
          <cell r="F168">
            <v>1</v>
          </cell>
          <cell r="G168" t="str">
            <v>Yes</v>
          </cell>
        </row>
        <row r="169">
          <cell r="B169" t="str">
            <v>PS4110</v>
          </cell>
          <cell r="C169" t="str">
            <v>Convatec, Little Ones Stomahesive One Piece Pouch, Drainable, Non Convex, Cut to Fit, 0-23mm, 10/Box (411633), 10/Box</v>
          </cell>
          <cell r="D169" t="str">
            <v>Ostomy_Supplies</v>
          </cell>
          <cell r="E169" t="str">
            <v>Ostomy Supplies - Convatec</v>
          </cell>
          <cell r="F169">
            <v>1</v>
          </cell>
          <cell r="G169" t="str">
            <v>Yes</v>
          </cell>
          <cell r="H169" t="str">
            <v>Max combined for all Pouches</v>
          </cell>
        </row>
        <row r="170">
          <cell r="B170" t="str">
            <v>PS4111</v>
          </cell>
          <cell r="C170" t="str">
            <v>Convatec, Natura Durahesive Two Piece Barrier, 45mm, Convex, Moldable (404592), 10/Box</v>
          </cell>
          <cell r="D170" t="str">
            <v>Ostomy_Supplies</v>
          </cell>
          <cell r="E170" t="str">
            <v>Ostomy Supplies - Convatec</v>
          </cell>
          <cell r="F170">
            <v>1</v>
          </cell>
          <cell r="G170" t="str">
            <v>Yes</v>
          </cell>
        </row>
        <row r="171">
          <cell r="B171" t="str">
            <v>PS4112</v>
          </cell>
          <cell r="C171" t="str">
            <v>Convatec, Natura Durahesive Two Piece Barrier, 45mm, Flat, Moldable (413418), 10/Box</v>
          </cell>
          <cell r="D171" t="str">
            <v>Ostomy_Supplies</v>
          </cell>
          <cell r="E171" t="str">
            <v>Ostomy Supplies - Convatec</v>
          </cell>
          <cell r="F171">
            <v>1</v>
          </cell>
          <cell r="G171" t="str">
            <v>Yes</v>
          </cell>
        </row>
        <row r="172">
          <cell r="B172" t="str">
            <v>PS4113</v>
          </cell>
          <cell r="C172" t="str">
            <v>Convatec, Esteem Durahesive One Piece Urostomy Pouch, Flat, Cut to Fit, 13-45mm (421631), 10/Box</v>
          </cell>
          <cell r="D172" t="str">
            <v>Ostomy_Supplies</v>
          </cell>
          <cell r="E172" t="str">
            <v>Ostomy Supplies - Convatec</v>
          </cell>
          <cell r="F172">
            <v>1</v>
          </cell>
          <cell r="G172" t="str">
            <v>Yes</v>
          </cell>
          <cell r="H172" t="str">
            <v>Max combined for all Pouches</v>
          </cell>
        </row>
        <row r="173">
          <cell r="B173" t="str">
            <v>PS4114</v>
          </cell>
          <cell r="C173" t="str">
            <v>Convatec, Natura Durahesive Two Piece Barrier, 57mm, Flat, Moldable (413419), 10/Box</v>
          </cell>
          <cell r="D173" t="str">
            <v>Ostomy_Supplies</v>
          </cell>
          <cell r="E173" t="str">
            <v>Ostomy Supplies - Convatec</v>
          </cell>
          <cell r="F173">
            <v>1</v>
          </cell>
          <cell r="G173" t="str">
            <v>Yes</v>
          </cell>
        </row>
        <row r="174">
          <cell r="B174" t="str">
            <v>PS4116</v>
          </cell>
          <cell r="C174" t="str">
            <v>Convatec, Natura Durahesive Two Piece Barrier, 70mm, Flat, Moldable, Cut to Fit (413163), 10/Box</v>
          </cell>
          <cell r="D174" t="str">
            <v>Ostomy_Supplies</v>
          </cell>
          <cell r="E174" t="str">
            <v>Ostomy Supplies - Convatec</v>
          </cell>
          <cell r="F174">
            <v>1</v>
          </cell>
          <cell r="G174" t="str">
            <v>Yes</v>
          </cell>
        </row>
        <row r="175">
          <cell r="B175" t="str">
            <v>PS4117</v>
          </cell>
          <cell r="C175" t="str">
            <v>Convatec, Natura Durahesive Two Piece Barrier, 70mm, Flat, Moldable (413420), 10/Box</v>
          </cell>
          <cell r="D175" t="str">
            <v>Ostomy_Supplies</v>
          </cell>
          <cell r="E175" t="str">
            <v>Ostomy Supplies - Convatec</v>
          </cell>
          <cell r="F175">
            <v>1</v>
          </cell>
          <cell r="G175" t="str">
            <v>Yes</v>
          </cell>
        </row>
        <row r="176">
          <cell r="B176" t="str">
            <v>PS4118</v>
          </cell>
          <cell r="C176" t="str">
            <v>Stomahesive Paste, 2 oz tube (183910), EA</v>
          </cell>
          <cell r="D176" t="str">
            <v>Ostomy_Supplies</v>
          </cell>
          <cell r="E176" t="str">
            <v>Ostomy Supplies - Convatec</v>
          </cell>
          <cell r="F176">
            <v>1</v>
          </cell>
          <cell r="G176" t="str">
            <v>Yes</v>
          </cell>
        </row>
        <row r="177">
          <cell r="B177" t="str">
            <v>PS4172</v>
          </cell>
          <cell r="C177" t="str">
            <v xml:space="preserve">Convatec, Natura Two Piece Barrier, Convex, 57mm , Cut to Fit, Accordian Flange (421640), 10/Box  </v>
          </cell>
          <cell r="D177" t="str">
            <v>Ostomy_Supplies</v>
          </cell>
          <cell r="E177" t="str">
            <v>Ostomy Supplies - Convatec</v>
          </cell>
          <cell r="F177">
            <v>1</v>
          </cell>
          <cell r="G177" t="str">
            <v>Yes</v>
          </cell>
          <cell r="H177" t="str">
            <v>Max combined for all Flanges</v>
          </cell>
        </row>
        <row r="178">
          <cell r="B178" t="str">
            <v>PS4174</v>
          </cell>
          <cell r="C178" t="str">
            <v>Convatec, Natura Two Piece Accordian Barrier, 70mm, Convex, Cut to Fit (421642), 10/Box</v>
          </cell>
          <cell r="D178" t="str">
            <v>Ostomy_Supplies</v>
          </cell>
          <cell r="E178" t="str">
            <v>Ostomy Supplies - Convatec</v>
          </cell>
          <cell r="F178">
            <v>1</v>
          </cell>
          <cell r="G178" t="str">
            <v>Yes</v>
          </cell>
          <cell r="H178" t="str">
            <v>Max combined for all Flanges</v>
          </cell>
        </row>
        <row r="179">
          <cell r="B179" t="str">
            <v>PS4175</v>
          </cell>
          <cell r="C179" t="str">
            <v>Convatec, Natura Two Piece Accordian Barrier, 45mm, Convex, Cut to Fit (421638), 10/Box</v>
          </cell>
          <cell r="D179" t="str">
            <v>Ostomy_Supplies</v>
          </cell>
          <cell r="E179" t="str">
            <v>Ostomy Supplies - Convatec</v>
          </cell>
          <cell r="F179">
            <v>1</v>
          </cell>
          <cell r="G179" t="str">
            <v>Yes</v>
          </cell>
          <cell r="H179" t="str">
            <v>Max combined for all Flanges</v>
          </cell>
        </row>
        <row r="180">
          <cell r="B180" t="str">
            <v>PS4376</v>
          </cell>
          <cell r="C180" t="str">
            <v>Eakin, Fistula and Wound Pouch, Sz 175-110mm, Remote Drainage Attachment (839262), EA</v>
          </cell>
          <cell r="D180" t="str">
            <v>Ostomy_Supplies</v>
          </cell>
          <cell r="E180" t="str">
            <v>Ostomy Supplies - Convatec</v>
          </cell>
          <cell r="F180">
            <v>6</v>
          </cell>
          <cell r="G180" t="str">
            <v>Yes</v>
          </cell>
          <cell r="H180" t="str">
            <v>Max combination for all Pouches</v>
          </cell>
        </row>
        <row r="181">
          <cell r="B181" t="str">
            <v>PS4377</v>
          </cell>
          <cell r="C181" t="str">
            <v>Eakin, Fistula and Wound Pouch, Sz 160-245mm, Remote Drainage Attachment (839265), EA</v>
          </cell>
          <cell r="D181" t="str">
            <v>Ostomy_Supplies</v>
          </cell>
          <cell r="E181" t="str">
            <v>Ostomy Supplies - Convatec</v>
          </cell>
          <cell r="F181">
            <v>6</v>
          </cell>
          <cell r="G181" t="str">
            <v>Yes</v>
          </cell>
          <cell r="H181" t="str">
            <v>Max combination for all Pouches</v>
          </cell>
        </row>
        <row r="182">
          <cell r="B182" t="str">
            <v>PS4742</v>
          </cell>
          <cell r="C182" t="str">
            <v>ConvaTec Ostomy Appliance Belt, Adjustable up to 42 Inches (107cm) (175507), EA</v>
          </cell>
          <cell r="D182" t="str">
            <v>Ostomy_Supplies</v>
          </cell>
          <cell r="E182" t="str">
            <v>Ostomy Supplies - Convatec</v>
          </cell>
          <cell r="F182">
            <v>2</v>
          </cell>
          <cell r="G182" t="str">
            <v>Yes</v>
          </cell>
        </row>
        <row r="183">
          <cell r="B183" t="str">
            <v>PS4058</v>
          </cell>
          <cell r="C183" t="str">
            <v>Hollister, Drainable Ostomy Pouch, 57mm, Lock and Roll Closure, with AF300 Filter, RD (18183), 10/Box</v>
          </cell>
          <cell r="D183" t="str">
            <v>Ostomy_Supplies</v>
          </cell>
          <cell r="E183" t="str">
            <v>Ostomy Supplies - Hollister</v>
          </cell>
          <cell r="F183">
            <v>1</v>
          </cell>
          <cell r="G183" t="str">
            <v>Yes</v>
          </cell>
          <cell r="H183" t="str">
            <v>Max combined for all Pouches</v>
          </cell>
        </row>
        <row r="184">
          <cell r="B184" t="str">
            <v>PS4059</v>
          </cell>
          <cell r="C184" t="str">
            <v>Hollister, Drainable Ostomy Pouch, 44mm, Lock and Roll Closure, with AF300 Filter, GR (18182), 10/Box</v>
          </cell>
          <cell r="D184" t="str">
            <v>Ostomy_Supplies</v>
          </cell>
          <cell r="E184" t="str">
            <v>Ostomy Supplies - Hollister</v>
          </cell>
          <cell r="F184">
            <v>1</v>
          </cell>
          <cell r="G184" t="str">
            <v>Yes</v>
          </cell>
          <cell r="H184" t="str">
            <v>Max combined for all Pouches</v>
          </cell>
        </row>
        <row r="185">
          <cell r="B185" t="str">
            <v>PS4060</v>
          </cell>
          <cell r="C185" t="str">
            <v>Hollister, Drainable Ostomy Pouch, 70mm, Lock and Roll Closure, with AF300 Filter, BL (18184), 10/Box</v>
          </cell>
          <cell r="D185" t="str">
            <v>Ostomy_Supplies</v>
          </cell>
          <cell r="E185" t="str">
            <v>Ostomy Supplies - Hollister</v>
          </cell>
          <cell r="F185">
            <v>1</v>
          </cell>
          <cell r="G185" t="str">
            <v>Yes</v>
          </cell>
          <cell r="H185" t="str">
            <v>Max combined for all Pouches</v>
          </cell>
        </row>
        <row r="186">
          <cell r="B186" t="str">
            <v>PS4061</v>
          </cell>
          <cell r="C186" t="str">
            <v>Hollister, CeraPlus, Two Piece Barrier, Tape, 57mm, Convex, Cut to fit, RD (11403), 5/Box</v>
          </cell>
          <cell r="D186" t="str">
            <v>Ostomy_Supplies</v>
          </cell>
          <cell r="E186" t="str">
            <v>Ostomy Supplies - Hollister</v>
          </cell>
          <cell r="F186">
            <v>1</v>
          </cell>
          <cell r="G186" t="str">
            <v>Yes</v>
          </cell>
        </row>
        <row r="187">
          <cell r="B187" t="str">
            <v>PS4062</v>
          </cell>
          <cell r="C187" t="str">
            <v>Hollister, CeraPlus, Two Piece Barrier, Tape, 57mm, Flat, Cut to fit, RD (11203), 5/Box</v>
          </cell>
          <cell r="D187" t="str">
            <v>Ostomy_Supplies</v>
          </cell>
          <cell r="E187" t="str">
            <v>Ostomy Supplies - Hollister</v>
          </cell>
          <cell r="F187">
            <v>1</v>
          </cell>
          <cell r="G187" t="str">
            <v>Yes</v>
          </cell>
          <cell r="H187" t="str">
            <v>Max combined for all Flanges</v>
          </cell>
        </row>
        <row r="188">
          <cell r="B188" t="str">
            <v>PS4063</v>
          </cell>
          <cell r="C188" t="str">
            <v>Hollister, CeraPlus, Two Piece Barrier, Flange 70mm, Flat, Tape Border, Cut to Fit, BL (11204), 5/Box</v>
          </cell>
          <cell r="D188" t="str">
            <v>Ostomy_Supplies</v>
          </cell>
          <cell r="E188" t="str">
            <v>Ostomy Supplies - Hollister</v>
          </cell>
          <cell r="F188">
            <v>1</v>
          </cell>
          <cell r="G188" t="str">
            <v>Yes</v>
          </cell>
          <cell r="H188" t="str">
            <v>Max combined for all Flanges</v>
          </cell>
        </row>
        <row r="189">
          <cell r="B189" t="str">
            <v>PS4064</v>
          </cell>
          <cell r="C189" t="str">
            <v>Hollister, CeraPlus, Two Piece Barrier, 70mm, Convex, Cut to fit, Fits up to 51mm, BL (11404), 5/Box</v>
          </cell>
          <cell r="D189" t="str">
            <v>Ostomy_Supplies</v>
          </cell>
          <cell r="E189" t="str">
            <v>Ostomy Supplies - Hollister</v>
          </cell>
          <cell r="F189">
            <v>1</v>
          </cell>
          <cell r="G189" t="str">
            <v>Yes</v>
          </cell>
          <cell r="H189" t="str">
            <v>Max combined for all Flanges</v>
          </cell>
        </row>
        <row r="190">
          <cell r="B190" t="str">
            <v>PS4065</v>
          </cell>
          <cell r="C190" t="str">
            <v>Hollister, Urostomy Pouch, 57mm, RD (18913), 10/Box</v>
          </cell>
          <cell r="D190" t="str">
            <v>Ostomy_Supplies</v>
          </cell>
          <cell r="E190" t="str">
            <v>Ostomy Supplies - Hollister</v>
          </cell>
          <cell r="F190">
            <v>1</v>
          </cell>
          <cell r="G190" t="str">
            <v>Yes</v>
          </cell>
          <cell r="H190" t="str">
            <v>Max combined for all Pouches</v>
          </cell>
        </row>
        <row r="191">
          <cell r="B191" t="str">
            <v>PS4066</v>
          </cell>
          <cell r="C191" t="str">
            <v>Hollister, Adapt CeraRing Convex Barrier Ring, Round, 30mm (89530), 10/Box</v>
          </cell>
          <cell r="D191" t="str">
            <v>Ostomy_Supplies</v>
          </cell>
          <cell r="E191" t="str">
            <v>Ostomy Supplies - Hollister</v>
          </cell>
          <cell r="F191">
            <v>1</v>
          </cell>
          <cell r="G191" t="str">
            <v>Yes</v>
          </cell>
        </row>
        <row r="192">
          <cell r="B192" t="str">
            <v>PS4067</v>
          </cell>
          <cell r="C192" t="str">
            <v>Hollister, CeraPlus Two Piece Barrier, Taped Border, 44mm, Flat, Cut to Fit, Fits up to 32mm, GR (11202), 5/Box</v>
          </cell>
          <cell r="D192" t="str">
            <v>Ostomy_Supplies</v>
          </cell>
          <cell r="E192" t="str">
            <v>Ostomy Supplies - Hollister</v>
          </cell>
          <cell r="F192">
            <v>1</v>
          </cell>
          <cell r="G192" t="str">
            <v>Yes</v>
          </cell>
          <cell r="H192" t="str">
            <v>Max combined for all Flanges</v>
          </cell>
        </row>
        <row r="193">
          <cell r="B193" t="str">
            <v>PS4068</v>
          </cell>
          <cell r="C193" t="str">
            <v>Hollister, CeraPlus Two Piece Barrier, Taped border, 44mm, Convex, Cut to Fit, Fits up to 25mm, GR (11402), 5/Box</v>
          </cell>
          <cell r="D193" t="str">
            <v>Ostomy_Supplies</v>
          </cell>
          <cell r="E193" t="str">
            <v>Ostomy Supplies - Hollister</v>
          </cell>
          <cell r="F193">
            <v>1</v>
          </cell>
          <cell r="G193" t="str">
            <v>Yes</v>
          </cell>
          <cell r="H193" t="str">
            <v>Max combined for all Flanges</v>
          </cell>
        </row>
        <row r="194">
          <cell r="B194" t="str">
            <v>PS4069</v>
          </cell>
          <cell r="C194" t="str">
            <v>Hollister, New Image Two Piece Urostomy Pouch, 44mm, GR (18912), 10/Box</v>
          </cell>
          <cell r="D194" t="str">
            <v>Ostomy_Supplies</v>
          </cell>
          <cell r="E194" t="str">
            <v>Ostomy Supplies - Hollister</v>
          </cell>
          <cell r="F194">
            <v>1</v>
          </cell>
          <cell r="G194" t="str">
            <v>Yes</v>
          </cell>
          <cell r="H194" t="str">
            <v>Max combined for all Pouches</v>
          </cell>
        </row>
        <row r="195">
          <cell r="B195" t="str">
            <v>PS4070</v>
          </cell>
          <cell r="C195" t="str">
            <v>Hollister, Adapt CeraRing Convex Barrier Ring, Round, 20mm (89520), 10/Box</v>
          </cell>
          <cell r="D195" t="str">
            <v>Ostomy_Supplies</v>
          </cell>
          <cell r="E195" t="str">
            <v>Ostomy Supplies - Hollister</v>
          </cell>
          <cell r="F195">
            <v>1</v>
          </cell>
          <cell r="G195" t="str">
            <v>Yes</v>
          </cell>
        </row>
        <row r="196">
          <cell r="B196" t="str">
            <v>PS4071</v>
          </cell>
          <cell r="C196" t="str">
            <v>Hollister, Adapt CeraRing Flat Ring Barrier Ring, Round, 48mm (8805), 10/Box</v>
          </cell>
          <cell r="D196" t="str">
            <v>Ostomy_Supplies</v>
          </cell>
          <cell r="E196" t="str">
            <v>Ostomy Supplies - Hollister</v>
          </cell>
          <cell r="F196">
            <v>1</v>
          </cell>
          <cell r="G196" t="str">
            <v>Yes</v>
          </cell>
        </row>
        <row r="197">
          <cell r="B197" t="str">
            <v>PS4072</v>
          </cell>
          <cell r="C197" t="str">
            <v>Hollister Adapt CeraRing Convex Barrier Ring, Round, 40mm (89540), 10/Box</v>
          </cell>
          <cell r="D197" t="str">
            <v>Ostomy_Supplies</v>
          </cell>
          <cell r="E197" t="str">
            <v>Ostomy Supplies - Hollister</v>
          </cell>
          <cell r="F197">
            <v>1</v>
          </cell>
          <cell r="G197" t="str">
            <v>Yes</v>
          </cell>
        </row>
        <row r="198">
          <cell r="B198" t="str">
            <v>PS4073</v>
          </cell>
          <cell r="C198" t="str">
            <v>Hollister, Pouchkins Two Piece Pouch, Drainable, Lock and Roll, 44mm, 6.5 inch, GR (3799), 10/Box</v>
          </cell>
          <cell r="D198" t="str">
            <v>Ostomy_Supplies</v>
          </cell>
          <cell r="E198" t="str">
            <v>Ostomy Supplies - Hollister</v>
          </cell>
          <cell r="F198">
            <v>1</v>
          </cell>
          <cell r="G198" t="str">
            <v>Yes</v>
          </cell>
          <cell r="H198" t="str">
            <v>Max combined for all Pouches</v>
          </cell>
        </row>
        <row r="199">
          <cell r="B199" t="str">
            <v>PS4074</v>
          </cell>
          <cell r="C199" t="str">
            <v>Hollister, New Image Two Piece High Output Pouch, Drainable, 70mm, 12 inch, BL (18014), 10/Box</v>
          </cell>
          <cell r="D199" t="str">
            <v>Ostomy_Supplies</v>
          </cell>
          <cell r="E199" t="str">
            <v>Ostomy Supplies - Hollister</v>
          </cell>
          <cell r="F199">
            <v>1</v>
          </cell>
          <cell r="G199" t="str">
            <v>Yes</v>
          </cell>
          <cell r="H199" t="str">
            <v>Max combined for all Pouches</v>
          </cell>
        </row>
        <row r="200">
          <cell r="B200" t="str">
            <v>PS4075</v>
          </cell>
          <cell r="C200" t="str">
            <v>Hollister, New Image Two Piece High Output Pouch, Drainable, 57mm, 12 inch, RD (18013), 10/Box</v>
          </cell>
          <cell r="D200" t="str">
            <v>Ostomy_Supplies</v>
          </cell>
          <cell r="E200" t="str">
            <v>Ostomy Supplies - Hollister</v>
          </cell>
          <cell r="F200">
            <v>1</v>
          </cell>
          <cell r="G200" t="str">
            <v>Yes</v>
          </cell>
          <cell r="H200" t="str">
            <v>Max combined for all Pouches</v>
          </cell>
        </row>
        <row r="201">
          <cell r="B201" t="str">
            <v>PS4076</v>
          </cell>
          <cell r="C201" t="str">
            <v>Hollister CeraRing Convex Barrier Ring, Oval, 30mm x 48mm (89602), 10/Box</v>
          </cell>
          <cell r="D201" t="str">
            <v>Ostomy_Supplies</v>
          </cell>
          <cell r="E201" t="str">
            <v>Ostomy Supplies - Hollister</v>
          </cell>
          <cell r="F201">
            <v>1</v>
          </cell>
          <cell r="G201" t="str">
            <v>Yes</v>
          </cell>
        </row>
        <row r="202">
          <cell r="B202" t="str">
            <v>PS4077</v>
          </cell>
          <cell r="C202" t="str">
            <v>Hollister, New Image Two Piece Pouch, Drainable, 102mm, Lock and Roll Closure, YL (18006), 10/Box</v>
          </cell>
          <cell r="D202" t="str">
            <v>Ostomy_Supplies</v>
          </cell>
          <cell r="E202" t="str">
            <v>Ostomy Supplies - Hollister</v>
          </cell>
          <cell r="F202">
            <v>1</v>
          </cell>
          <cell r="G202" t="str">
            <v>Yes</v>
          </cell>
          <cell r="H202" t="str">
            <v>Max combined for all Pouches</v>
          </cell>
        </row>
        <row r="203">
          <cell r="B203" t="str">
            <v>PS4078</v>
          </cell>
          <cell r="C203" t="str">
            <v>Hollister, New Image, Two Piece Urostomy Pouch, 44mm, Without Viewing Window, GR (18922), 10/Box</v>
          </cell>
          <cell r="D203" t="str">
            <v>Ostomy_Supplies</v>
          </cell>
          <cell r="E203" t="str">
            <v>Ostomy Supplies - Hollister</v>
          </cell>
          <cell r="F203">
            <v>1</v>
          </cell>
          <cell r="G203" t="str">
            <v>Yes</v>
          </cell>
          <cell r="H203" t="str">
            <v>Max combined for all Pouches</v>
          </cell>
        </row>
        <row r="204">
          <cell r="B204" t="str">
            <v>PS4079</v>
          </cell>
          <cell r="C204" t="str">
            <v>Hollister, Premier One Piece Urostomy Pouch, Convex Flextend Barrier, Cut to Fit, Up to 25mm (84794), 10/Box</v>
          </cell>
          <cell r="D204" t="str">
            <v>Ostomy_Supplies</v>
          </cell>
          <cell r="E204" t="str">
            <v>Ostomy Supplies - Hollister</v>
          </cell>
          <cell r="F204">
            <v>1</v>
          </cell>
          <cell r="G204" t="str">
            <v>Yes</v>
          </cell>
          <cell r="H204" t="str">
            <v>Max combined for all Pouches</v>
          </cell>
        </row>
        <row r="205">
          <cell r="B205" t="str">
            <v>PS4080</v>
          </cell>
          <cell r="C205" t="str">
            <v>Hollister, Pouchkins Newborn One Piece Pouch, Non-Convex, Cut to Fit, Up to 35mm x 22mm (3778), 15/Box</v>
          </cell>
          <cell r="D205" t="str">
            <v>Ostomy_Supplies</v>
          </cell>
          <cell r="E205" t="str">
            <v>Ostomy Supplies - Hollister</v>
          </cell>
          <cell r="F205">
            <v>1</v>
          </cell>
          <cell r="G205" t="str">
            <v>Yes</v>
          </cell>
          <cell r="H205" t="str">
            <v>Max combined for all Pouches</v>
          </cell>
        </row>
        <row r="206">
          <cell r="B206" t="str">
            <v>PS4081</v>
          </cell>
          <cell r="C206" t="str">
            <v>Hollister, New Image, Flat Flextend, Two Piece Barrier, 102mm, Cut to Fit, Up to 89mm (14606), 5/Box</v>
          </cell>
          <cell r="D206" t="str">
            <v>Ostomy_Supplies</v>
          </cell>
          <cell r="E206" t="str">
            <v>Ostomy Supplies - Hollister</v>
          </cell>
          <cell r="F206">
            <v>1</v>
          </cell>
          <cell r="G206" t="str">
            <v>Yes</v>
          </cell>
        </row>
        <row r="207">
          <cell r="B207" t="str">
            <v>PS4082</v>
          </cell>
          <cell r="C207" t="str">
            <v>Hollister, Pouchkins Pediatric One Piece, Drainable Pouch, Without Filter, Flat, Cut to Fit, Up to 38mm (3796), 10/Box</v>
          </cell>
          <cell r="D207" t="str">
            <v>Ostomy_Supplies</v>
          </cell>
          <cell r="E207" t="str">
            <v>Ostomy Supplies - Hollister</v>
          </cell>
          <cell r="F207">
            <v>1</v>
          </cell>
          <cell r="G207" t="str">
            <v>Yes</v>
          </cell>
          <cell r="H207" t="str">
            <v>Max combined for all Pouches</v>
          </cell>
        </row>
        <row r="208">
          <cell r="B208" t="str">
            <v>PS4083</v>
          </cell>
          <cell r="C208" t="str">
            <v xml:space="preserve">Hollister, Premier One Piece Urostomy Pouch, Flat Flextend Barrier, Cut to Fit, Up to 64mm (84490), 10/Box </v>
          </cell>
          <cell r="D208" t="str">
            <v>Ostomy_Supplies</v>
          </cell>
          <cell r="E208" t="str">
            <v>Ostomy Supplies - Hollister</v>
          </cell>
          <cell r="F208">
            <v>1</v>
          </cell>
          <cell r="G208" t="str">
            <v>Yes</v>
          </cell>
          <cell r="H208" t="str">
            <v>Max combined for all Pouches</v>
          </cell>
        </row>
        <row r="209">
          <cell r="B209" t="str">
            <v>PS4084</v>
          </cell>
          <cell r="C209" t="str">
            <v>Hollister, New Image Two Piece Urostomy Pouch, 70mm, BL (18914), 10/Box</v>
          </cell>
          <cell r="D209" t="str">
            <v>Ostomy_Supplies</v>
          </cell>
          <cell r="E209" t="str">
            <v>Ostomy Supplies - Hollister</v>
          </cell>
          <cell r="F209">
            <v>1</v>
          </cell>
          <cell r="G209" t="str">
            <v>Yes</v>
          </cell>
          <cell r="H209" t="str">
            <v>Max combined for all Pouches</v>
          </cell>
        </row>
        <row r="210">
          <cell r="B210" t="str">
            <v>PS4085</v>
          </cell>
          <cell r="C210" t="str">
            <v>Hollister, Pouchkins One Piece Urostomy Pouch, 38mm (3797), 10/Box</v>
          </cell>
          <cell r="D210" t="str">
            <v>Ostomy_Supplies</v>
          </cell>
          <cell r="E210" t="str">
            <v>Ostomy Supplies - Hollister</v>
          </cell>
          <cell r="F210">
            <v>1</v>
          </cell>
          <cell r="G210" t="str">
            <v>Yes</v>
          </cell>
          <cell r="H210" t="str">
            <v>Max combined for all Pouches</v>
          </cell>
        </row>
        <row r="211">
          <cell r="B211" t="str">
            <v>PS4086</v>
          </cell>
          <cell r="C211" t="str">
            <v xml:space="preserve">Hollister CeraRing Convex Barrier Rings, Oval, 22mm x 38mm (89601), 10/Box </v>
          </cell>
          <cell r="D211" t="str">
            <v>Ostomy_Supplies</v>
          </cell>
          <cell r="E211" t="str">
            <v>Ostomy Supplies - Hollister</v>
          </cell>
          <cell r="F211">
            <v>1</v>
          </cell>
          <cell r="G211" t="str">
            <v>Yes</v>
          </cell>
        </row>
        <row r="212">
          <cell r="B212" t="str">
            <v>PS4087</v>
          </cell>
          <cell r="C212" t="str">
            <v>Hollister, Flextend One Piece Urostomy Pouch, Cut to fit, Convex Barrier (84798), 10/Box</v>
          </cell>
          <cell r="D212" t="str">
            <v>Ostomy_Supplies</v>
          </cell>
          <cell r="E212" t="str">
            <v>Ostomy Supplies - Hollister</v>
          </cell>
          <cell r="F212">
            <v>1</v>
          </cell>
          <cell r="G212" t="str">
            <v>Yes</v>
          </cell>
          <cell r="H212" t="str">
            <v>Max combined for all Pouches</v>
          </cell>
        </row>
        <row r="213">
          <cell r="B213" t="str">
            <v>PS4088</v>
          </cell>
          <cell r="C213" t="str">
            <v>Hollister, Ostomy Belt, Medium, 58-109cm (23-43 inch) (7300), EA</v>
          </cell>
          <cell r="D213" t="str">
            <v>Ostomy_Supplies</v>
          </cell>
          <cell r="E213" t="str">
            <v>Ostomy Supplies - Hollister</v>
          </cell>
          <cell r="F213">
            <v>2</v>
          </cell>
          <cell r="G213" t="str">
            <v>Yes</v>
          </cell>
        </row>
        <row r="214">
          <cell r="B214" t="str">
            <v>PS4089</v>
          </cell>
          <cell r="C214" t="str">
            <v>Hollister, Premier One Piece Pouch, Drainable, Convex, Lock and Roll, Cut to Fit, Up to 38mm (8958), 5/Box</v>
          </cell>
          <cell r="D214" t="str">
            <v>Ostomy_Supplies</v>
          </cell>
          <cell r="E214" t="str">
            <v>Ostomy Supplies - Hollister</v>
          </cell>
          <cell r="F214">
            <v>1</v>
          </cell>
          <cell r="G214" t="str">
            <v>Yes</v>
          </cell>
          <cell r="H214" t="str">
            <v>Max combined for all Pouches</v>
          </cell>
        </row>
        <row r="215">
          <cell r="B215" t="str">
            <v>PS4090</v>
          </cell>
          <cell r="C215" t="str">
            <v>Hollister, Premier One Piece Ostomy Pouch, Drainable, Convex, Lock and Roll Closure, Cut to Fit, Up to 55mm (89511), 5/Box</v>
          </cell>
          <cell r="D215" t="str">
            <v>Ostomy_Supplies</v>
          </cell>
          <cell r="E215" t="str">
            <v>Ostomy Supplies - Hollister</v>
          </cell>
          <cell r="F215">
            <v>1</v>
          </cell>
          <cell r="G215" t="str">
            <v>Yes</v>
          </cell>
          <cell r="H215" t="str">
            <v>Max combined for all Pouches</v>
          </cell>
        </row>
        <row r="216">
          <cell r="B216" t="str">
            <v>PS4091</v>
          </cell>
          <cell r="C216" t="str">
            <v>Hollister, Premier One Piece Ostomy Pouch, Drainable, Lock and Roll, Convex, Cut to fit up to 25mm (8954), 5/Box</v>
          </cell>
          <cell r="D216" t="str">
            <v>Ostomy_Supplies</v>
          </cell>
          <cell r="E216" t="str">
            <v>Ostomy Supplies - Hollister</v>
          </cell>
          <cell r="F216">
            <v>1</v>
          </cell>
          <cell r="G216" t="str">
            <v>Yes</v>
          </cell>
          <cell r="H216" t="str">
            <v>Max combined for all Pouches</v>
          </cell>
        </row>
        <row r="217">
          <cell r="B217" t="str">
            <v>PS4092</v>
          </cell>
          <cell r="C217" t="str">
            <v>Hollister CeraRing Convex Barrier Ring, Oval, 38mm x 56mm, Stretch to 43mm x 61mm (89603), 10/Box</v>
          </cell>
          <cell r="D217" t="str">
            <v>Ostomy_Supplies</v>
          </cell>
          <cell r="E217" t="str">
            <v>Ostomy Supplies - Hollister</v>
          </cell>
          <cell r="F217">
            <v>1</v>
          </cell>
          <cell r="G217" t="str">
            <v>Yes</v>
          </cell>
        </row>
        <row r="218">
          <cell r="B218" t="str">
            <v>PS4093</v>
          </cell>
          <cell r="C218" t="str">
            <v>Hollister New Image, Two Piece High Output Ostomy Pouch, 44mm, Drainable, GR, 12 inch (18012), 10/Box</v>
          </cell>
          <cell r="D218" t="str">
            <v>Ostomy_Supplies</v>
          </cell>
          <cell r="E218" t="str">
            <v>Ostomy Supplies - Hollister</v>
          </cell>
          <cell r="F218">
            <v>1</v>
          </cell>
          <cell r="G218" t="str">
            <v>Yes</v>
          </cell>
          <cell r="H218" t="str">
            <v>Max combined for all Pouches</v>
          </cell>
        </row>
        <row r="219">
          <cell r="B219" t="str">
            <v>PS4094</v>
          </cell>
          <cell r="C219" t="str">
            <v>Hollister, Ostomy Belt, Large, 86-164cm (34 - 65 inch) (7299), EA</v>
          </cell>
          <cell r="D219" t="str">
            <v>Ostomy_Supplies</v>
          </cell>
          <cell r="E219" t="str">
            <v>Ostomy Supplies - Hollister</v>
          </cell>
          <cell r="F219">
            <v>2</v>
          </cell>
          <cell r="G219" t="str">
            <v>Yes</v>
          </cell>
        </row>
        <row r="220">
          <cell r="B220" t="str">
            <v>PS4171</v>
          </cell>
          <cell r="C220" t="str">
            <v>Hollister, CeraPlus, One Piece Pouch, Drainable, Flat, Lock and Roll, Cut to Fit Filter, Up to 64mm (8901), 10/Box</v>
          </cell>
          <cell r="D220" t="str">
            <v>Ostomy_Supplies</v>
          </cell>
          <cell r="E220" t="str">
            <v>Ostomy Supplies - Hollister</v>
          </cell>
          <cell r="F220">
            <v>1</v>
          </cell>
          <cell r="G220" t="str">
            <v>Yes</v>
          </cell>
          <cell r="H220" t="str">
            <v xml:space="preserve">Max combined for all Pouches </v>
          </cell>
        </row>
        <row r="221">
          <cell r="B221" t="str">
            <v>PS4375</v>
          </cell>
          <cell r="C221" t="str">
            <v>Hollister, Premier, One-Piece Pouch, High Output, Drainable, Flat Flextend, Up to 110mm (80110), EA</v>
          </cell>
          <cell r="D221" t="str">
            <v>Ostomy_Supplies</v>
          </cell>
          <cell r="E221" t="str">
            <v>Ostomy Supplies - Hollister</v>
          </cell>
          <cell r="F221">
            <v>10</v>
          </cell>
          <cell r="G221" t="str">
            <v>Yes</v>
          </cell>
          <cell r="H221" t="str">
            <v>Max combination for all Pouches</v>
          </cell>
        </row>
        <row r="222">
          <cell r="B222" t="str">
            <v>PS4723</v>
          </cell>
          <cell r="C222" t="str">
            <v xml:space="preserve">Hollister, Pouchkins Two Piece Barrier, 44mm, Flat, Cut to Fit, Up to 32mm, GR (3761), 5/Box </v>
          </cell>
          <cell r="D222" t="str">
            <v>Ostomy_Supplies</v>
          </cell>
          <cell r="E222" t="str">
            <v>Ostomy Supplies - Hollister</v>
          </cell>
          <cell r="F222">
            <v>2</v>
          </cell>
          <cell r="G222" t="str">
            <v>Yes</v>
          </cell>
          <cell r="H222" t="str">
            <v>Max combined for all Flanges</v>
          </cell>
        </row>
        <row r="223">
          <cell r="B223" t="str">
            <v>PS4037</v>
          </cell>
          <cell r="C223" t="str">
            <v>Sharps Container, Chemo, 2 gallon (7.5 litres) Red Lid (8982CRH), EA</v>
          </cell>
          <cell r="D223" t="str">
            <v>Other</v>
          </cell>
          <cell r="E223" t="str">
            <v>Other - Chemo</v>
          </cell>
          <cell r="F223">
            <v>14</v>
          </cell>
          <cell r="G223" t="str">
            <v>Yes</v>
          </cell>
        </row>
        <row r="224">
          <cell r="B224" t="str">
            <v>PS4010</v>
          </cell>
          <cell r="C224" t="str">
            <v>Tube Clamp Forcep, L4-3/4" (620-870), EA</v>
          </cell>
          <cell r="D224" t="str">
            <v>Other</v>
          </cell>
          <cell r="E224" t="str">
            <v>Other - Misc</v>
          </cell>
          <cell r="F224">
            <v>1</v>
          </cell>
          <cell r="G224" t="str">
            <v>Yes</v>
          </cell>
        </row>
        <row r="225">
          <cell r="B225" t="str">
            <v>PS4027</v>
          </cell>
          <cell r="C225" t="str">
            <v>Tourniquet Strap, LF 1 X 18" (CH5060), EA</v>
          </cell>
          <cell r="D225" t="str">
            <v>Other</v>
          </cell>
          <cell r="E225" t="str">
            <v>Other - Misc</v>
          </cell>
          <cell r="F225">
            <v>2</v>
          </cell>
          <cell r="G225" t="str">
            <v>Yes</v>
          </cell>
        </row>
        <row r="226">
          <cell r="B226" t="str">
            <v>PS4028</v>
          </cell>
          <cell r="C226" t="str">
            <v>Blood Collection Tube, Vacutainer Plus Whole Blood, 2mm, 13mm X 75mm, Lavender (367841), EA</v>
          </cell>
          <cell r="D226" t="str">
            <v>Other</v>
          </cell>
          <cell r="E226" t="str">
            <v>Other - Misc</v>
          </cell>
          <cell r="F226">
            <v>2</v>
          </cell>
          <cell r="G226" t="str">
            <v>Yes</v>
          </cell>
        </row>
        <row r="227">
          <cell r="B227" t="str">
            <v>PS4029</v>
          </cell>
          <cell r="C227" t="str">
            <v>Blood Collection Tube, Vacutainer Venous, 5ml, 13mm X 100mm, Gold (367986), EA</v>
          </cell>
          <cell r="D227" t="str">
            <v>Other</v>
          </cell>
          <cell r="E227" t="str">
            <v>Other - Misc</v>
          </cell>
          <cell r="F227">
            <v>2</v>
          </cell>
          <cell r="G227" t="str">
            <v>Yes</v>
          </cell>
        </row>
        <row r="228">
          <cell r="B228" t="str">
            <v>PS4030</v>
          </cell>
          <cell r="C228" t="str">
            <v>Blood Collection Tube, Vacutainer Plus PST PLasma,4.5ml, 13mm X 100mm, Green (367962), EA</v>
          </cell>
          <cell r="D228" t="str">
            <v>Other</v>
          </cell>
          <cell r="E228" t="str">
            <v>Other - Misc</v>
          </cell>
          <cell r="F228">
            <v>2</v>
          </cell>
          <cell r="G228" t="str">
            <v>Yes</v>
          </cell>
        </row>
        <row r="229">
          <cell r="B229" t="str">
            <v>PS4031</v>
          </cell>
          <cell r="C229" t="str">
            <v>Blood Collection Tube, Vacutainer Plus Sodium Citrate, 2.7ml, 13mm X 75mm, Light Blue (363083), EA</v>
          </cell>
          <cell r="D229" t="str">
            <v>Other</v>
          </cell>
          <cell r="E229" t="str">
            <v>Other - Misc</v>
          </cell>
          <cell r="F229">
            <v>2</v>
          </cell>
          <cell r="G229" t="str">
            <v>Yes</v>
          </cell>
        </row>
        <row r="230">
          <cell r="B230" t="str">
            <v>PS4032</v>
          </cell>
          <cell r="C230" t="str">
            <v>Blood Collection Tube, Vacutainer Plus Serum, 6ml, 13mm X 100mm, Red (367815), EA</v>
          </cell>
          <cell r="D230" t="str">
            <v>Other</v>
          </cell>
          <cell r="E230" t="str">
            <v>Other - Misc</v>
          </cell>
          <cell r="F230">
            <v>1</v>
          </cell>
          <cell r="G230" t="str">
            <v>Yes</v>
          </cell>
        </row>
        <row r="231">
          <cell r="B231" t="str">
            <v>PS4033</v>
          </cell>
          <cell r="C231" t="str">
            <v>Needle Holder for Blood Collection Tube, Single Use (364815), EA</v>
          </cell>
          <cell r="D231" t="str">
            <v>Other</v>
          </cell>
          <cell r="E231" t="str">
            <v>Other - Misc</v>
          </cell>
          <cell r="F231">
            <v>1</v>
          </cell>
          <cell r="G231" t="str">
            <v>Yes</v>
          </cell>
        </row>
        <row r="232">
          <cell r="B232" t="str">
            <v>PS4034</v>
          </cell>
          <cell r="C232" t="str">
            <v xml:space="preserve">Biohazard Specimen Bags, 3 Wall Zip, 8 X 10" (CH8X10BIOF), EA </v>
          </cell>
          <cell r="D232" t="str">
            <v>Other</v>
          </cell>
          <cell r="E232" t="str">
            <v>Other - Misc</v>
          </cell>
          <cell r="F232">
            <v>2</v>
          </cell>
          <cell r="G232" t="str">
            <v>Yes</v>
          </cell>
        </row>
        <row r="233">
          <cell r="B233" t="str">
            <v>PS4035</v>
          </cell>
          <cell r="C233" t="str">
            <v>Blood Collection and Infusion Set, Safety-Lock, Winged Needle with Luer adapter, 12" Tubing 23GA X 0.75" (367283), EA</v>
          </cell>
          <cell r="D233" t="str">
            <v>Other</v>
          </cell>
          <cell r="E233" t="str">
            <v>Other - Misc</v>
          </cell>
          <cell r="F233">
            <v>2</v>
          </cell>
          <cell r="G233" t="str">
            <v>Yes</v>
          </cell>
        </row>
        <row r="234">
          <cell r="B234" t="str">
            <v>PS4036</v>
          </cell>
          <cell r="C234" t="str">
            <v>Blood Collection and Infusion Set, Safety-Lock, Winged Needle with Luer adapter, 12" Tubing, 21GA X 0.75" (367281), EA</v>
          </cell>
          <cell r="D234" t="str">
            <v>Other</v>
          </cell>
          <cell r="E234" t="str">
            <v>Other - Misc</v>
          </cell>
          <cell r="F234">
            <v>1</v>
          </cell>
          <cell r="G234" t="str">
            <v>Yes</v>
          </cell>
        </row>
        <row r="235">
          <cell r="B235" t="str">
            <v>PS4927</v>
          </cell>
          <cell r="C235" t="str">
            <v>Container, Specimen, Sterile, 90 mL (NCS902-1W), EA</v>
          </cell>
          <cell r="D235" t="str">
            <v>Other</v>
          </cell>
          <cell r="E235" t="str">
            <v>Other - Misc</v>
          </cell>
          <cell r="F235">
            <v>2</v>
          </cell>
          <cell r="G235" t="str">
            <v>Yes</v>
          </cell>
        </row>
        <row r="236">
          <cell r="B236" t="str">
            <v>PS4928</v>
          </cell>
          <cell r="C236" t="str">
            <v>Nitrile Powder-Free Gloves, Sterile, Medium, Pr (88SNP03M), EA</v>
          </cell>
          <cell r="D236" t="str">
            <v>Other</v>
          </cell>
          <cell r="E236" t="str">
            <v>Other - Misc</v>
          </cell>
          <cell r="F236">
            <v>1</v>
          </cell>
          <cell r="G236" t="str">
            <v>Yes</v>
          </cell>
        </row>
        <row r="237">
          <cell r="B237" t="str">
            <v>PS4934</v>
          </cell>
          <cell r="C237" t="str">
            <v>Paracentesis Kit</v>
          </cell>
          <cell r="D237" t="str">
            <v>Other</v>
          </cell>
          <cell r="E237" t="str">
            <v>Other - Misc</v>
          </cell>
          <cell r="F237">
            <v>1</v>
          </cell>
          <cell r="G237" t="str">
            <v>Yes</v>
          </cell>
        </row>
        <row r="238">
          <cell r="B238" t="str">
            <v>PS4354</v>
          </cell>
          <cell r="C238" t="str">
            <v>Gloves, Surgical, Stretch Vinyl, Sterile, Small, Pair (484405), EA</v>
          </cell>
          <cell r="D238" t="str">
            <v>Other</v>
          </cell>
          <cell r="E238" t="str">
            <v>Other - Protective Wear (Nurse)</v>
          </cell>
          <cell r="F238">
            <v>6</v>
          </cell>
          <cell r="G238" t="str">
            <v>Yes</v>
          </cell>
        </row>
        <row r="239">
          <cell r="B239" t="str">
            <v>PS4355</v>
          </cell>
          <cell r="C239" t="str">
            <v>Gloves, Surgical, Stretch Vinyl, Sterile, Large, Pair (484407), EA</v>
          </cell>
          <cell r="D239" t="str">
            <v>Other</v>
          </cell>
          <cell r="E239" t="str">
            <v>Other - Protective Wear (Nurse)</v>
          </cell>
          <cell r="F239">
            <v>6</v>
          </cell>
          <cell r="G239" t="str">
            <v>Yes</v>
          </cell>
        </row>
        <row r="240">
          <cell r="B240" t="str">
            <v>PS4356</v>
          </cell>
          <cell r="C240" t="str">
            <v>Nitrile Powder-Free Gloves, Sterile, Small, Pair (320-MDS198414), EA</v>
          </cell>
          <cell r="D240" t="str">
            <v>Other</v>
          </cell>
          <cell r="E240" t="str">
            <v>Other - Protective Wear (Nurse)</v>
          </cell>
          <cell r="F240">
            <v>6</v>
          </cell>
          <cell r="G240" t="str">
            <v>Yes</v>
          </cell>
        </row>
        <row r="241">
          <cell r="B241" t="str">
            <v>PS4357</v>
          </cell>
          <cell r="C241" t="str">
            <v>Nitrile Powder-Free Gloves, Sterile, Large, Pair (320-MDS198416), EA</v>
          </cell>
          <cell r="D241" t="str">
            <v>Other</v>
          </cell>
          <cell r="E241" t="str">
            <v>Other - Protective Wear (Nurse)</v>
          </cell>
          <cell r="F241">
            <v>6</v>
          </cell>
          <cell r="G241" t="str">
            <v>Yes</v>
          </cell>
        </row>
        <row r="242">
          <cell r="B242" t="str">
            <v>PS4893</v>
          </cell>
          <cell r="C242" t="str">
            <v>Surgical Mask, Level 2 (205517), 50/Box</v>
          </cell>
          <cell r="D242" t="str">
            <v>Other</v>
          </cell>
          <cell r="E242" t="str">
            <v>Other - Protective Wear (Nurse)</v>
          </cell>
          <cell r="F242">
            <v>1</v>
          </cell>
          <cell r="G242" t="str">
            <v>Yes</v>
          </cell>
        </row>
        <row r="243">
          <cell r="B243" t="str">
            <v>PS4908</v>
          </cell>
          <cell r="C243" t="str">
            <v>Gown, Disposable, Isolation (A1100PG), EA</v>
          </cell>
          <cell r="D243" t="str">
            <v>Other</v>
          </cell>
          <cell r="E243" t="str">
            <v>Other - Protective Wear (Nurse)</v>
          </cell>
          <cell r="F243">
            <v>14</v>
          </cell>
          <cell r="G243" t="str">
            <v>Yes</v>
          </cell>
        </row>
        <row r="244">
          <cell r="B244" t="str">
            <v>PS4910</v>
          </cell>
          <cell r="C244" t="str">
            <v xml:space="preserve">Mask, Dust/Mist Respirator (CMQM4W), EA  </v>
          </cell>
          <cell r="D244" t="str">
            <v>Other</v>
          </cell>
          <cell r="E244" t="str">
            <v>Other - Protective Wear (Nurse)</v>
          </cell>
          <cell r="F244">
            <v>14</v>
          </cell>
          <cell r="G244" t="str">
            <v>Yes</v>
          </cell>
        </row>
        <row r="245">
          <cell r="B245" t="str">
            <v>PS4926</v>
          </cell>
          <cell r="C245" t="str">
            <v xml:space="preserve">Face Shield, 9" (F1SHIELD50), EA </v>
          </cell>
          <cell r="D245" t="str">
            <v>Other</v>
          </cell>
          <cell r="E245" t="str">
            <v>Other - Protective Wear (Nurse)</v>
          </cell>
          <cell r="F245">
            <v>1</v>
          </cell>
          <cell r="G245" t="str">
            <v>Yes</v>
          </cell>
        </row>
        <row r="246">
          <cell r="B246" t="str">
            <v>PS4381</v>
          </cell>
          <cell r="C246" t="str">
            <v>Dressing Kit for Pleural Drainage Catheter with PleurX Compatible Cap (K-10484P), EA</v>
          </cell>
          <cell r="D246" t="str">
            <v>Respiratory_Supplies</v>
          </cell>
          <cell r="E246" t="str">
            <v>PleurX Supplies</v>
          </cell>
          <cell r="F246">
            <v>6</v>
          </cell>
          <cell r="G246" t="str">
            <v>Yes</v>
          </cell>
        </row>
        <row r="247">
          <cell r="B247" t="str">
            <v>PS4382</v>
          </cell>
          <cell r="C247" t="str">
            <v>Bottle, Vacuum, PleurX, 1000ml (BS-1000-01P), EA</v>
          </cell>
          <cell r="D247" t="str">
            <v>Respiratory_Supplies</v>
          </cell>
          <cell r="E247" t="str">
            <v>PleurX Supplies</v>
          </cell>
          <cell r="F247">
            <v>6</v>
          </cell>
          <cell r="G247" t="str">
            <v>Yes</v>
          </cell>
        </row>
        <row r="248">
          <cell r="B248" t="str">
            <v>PS4383</v>
          </cell>
          <cell r="C248" t="str">
            <v>Bottle, Vacuum, PleurX, 600ml (BS-600-01P), EA</v>
          </cell>
          <cell r="D248" t="str">
            <v>Respiratory_Supplies</v>
          </cell>
          <cell r="E248" t="str">
            <v>PleurX Supplies</v>
          </cell>
          <cell r="F248">
            <v>6</v>
          </cell>
          <cell r="G248" t="str">
            <v>Yes</v>
          </cell>
        </row>
        <row r="249">
          <cell r="B249" t="str">
            <v>PS4384</v>
          </cell>
          <cell r="C249" t="str">
            <v>Pleurx Valve Cap (50-7235A), EA</v>
          </cell>
          <cell r="D249" t="str">
            <v>Respiratory_Supplies</v>
          </cell>
          <cell r="E249" t="str">
            <v>PleurX Supplies</v>
          </cell>
          <cell r="F249">
            <v>6</v>
          </cell>
          <cell r="G249" t="str">
            <v>Yes</v>
          </cell>
        </row>
        <row r="250">
          <cell r="B250" t="str">
            <v>PS4385</v>
          </cell>
          <cell r="C250" t="str">
            <v xml:space="preserve">Tubing Set, Chest Drainage Line, Lockable (BS-LP120), EA  </v>
          </cell>
          <cell r="D250" t="str">
            <v>Respiratory_Supplies</v>
          </cell>
          <cell r="E250" t="str">
            <v>PleurX Supplies</v>
          </cell>
          <cell r="F250">
            <v>6</v>
          </cell>
          <cell r="G250" t="str">
            <v>Yes</v>
          </cell>
        </row>
        <row r="251">
          <cell r="B251" t="str">
            <v>PS4386</v>
          </cell>
          <cell r="C251" t="str">
            <v>Pleurx Drainage Bottle, with Luer Lock Connection, 1000ml (S55148), EA</v>
          </cell>
          <cell r="D251" t="str">
            <v>Respiratory_Supplies</v>
          </cell>
          <cell r="E251" t="str">
            <v>PleurX Supplies</v>
          </cell>
          <cell r="F251">
            <v>6</v>
          </cell>
          <cell r="G251" t="str">
            <v>Yes</v>
          </cell>
        </row>
        <row r="252">
          <cell r="B252" t="str">
            <v>PS4387</v>
          </cell>
          <cell r="C252" t="str">
            <v>Pleurx Drainage Bottle, with Luer Lock Connection, 600ml (S55120), EA</v>
          </cell>
          <cell r="D252" t="str">
            <v>Respiratory_Supplies</v>
          </cell>
          <cell r="E252" t="str">
            <v>PleurX Supplies</v>
          </cell>
          <cell r="F252">
            <v>6</v>
          </cell>
          <cell r="G252" t="str">
            <v>Yes</v>
          </cell>
        </row>
        <row r="253">
          <cell r="B253" t="str">
            <v>PS4388</v>
          </cell>
          <cell r="C253" t="str">
            <v xml:space="preserve">Dressing Kit for Pleural Drainage Catheter with Luer Lock Compatible Cap (2976C), EA  </v>
          </cell>
          <cell r="D253" t="str">
            <v>Respiratory_Supplies</v>
          </cell>
          <cell r="E253" t="str">
            <v>PleurX Supplies</v>
          </cell>
          <cell r="F253">
            <v>6</v>
          </cell>
          <cell r="G253" t="str">
            <v>Yes</v>
          </cell>
        </row>
        <row r="254">
          <cell r="B254" t="str">
            <v>PS4389</v>
          </cell>
          <cell r="C254" t="str">
            <v>Humidifier Bottle (HUM-001), EA</v>
          </cell>
          <cell r="D254" t="str">
            <v>Respiratory_Supplies</v>
          </cell>
          <cell r="E254" t="str">
            <v>Respiratory Supplies - Accessories</v>
          </cell>
          <cell r="F254">
            <v>1</v>
          </cell>
          <cell r="G254" t="str">
            <v>Yes</v>
          </cell>
        </row>
        <row r="255">
          <cell r="B255" t="str">
            <v>PS4391</v>
          </cell>
          <cell r="C255" t="str">
            <v>Nebulizer Kit, Filter, Small Volume (124030EU), EA</v>
          </cell>
          <cell r="D255" t="str">
            <v>Respiratory_Supplies</v>
          </cell>
          <cell r="E255" t="str">
            <v>Respiratory Supplies - Accessories</v>
          </cell>
          <cell r="F255">
            <v>1</v>
          </cell>
          <cell r="G255" t="str">
            <v>Yes</v>
          </cell>
        </row>
        <row r="256">
          <cell r="B256" t="str">
            <v>PS4394</v>
          </cell>
          <cell r="C256" t="str">
            <v>Catheter, Suction, Coude Tip, Control Valve, 14FR (52-2014), EA</v>
          </cell>
          <cell r="D256" t="str">
            <v>Respiratory_Supplies</v>
          </cell>
          <cell r="E256" t="str">
            <v>Respiratory Supplies - Accessories</v>
          </cell>
          <cell r="F256">
            <v>14</v>
          </cell>
          <cell r="G256" t="str">
            <v>Yes</v>
          </cell>
        </row>
        <row r="257">
          <cell r="B257" t="str">
            <v>PS4177</v>
          </cell>
          <cell r="C257" t="str">
            <v xml:space="preserve">Tubing Aerosol 6 ft Corrugated (001400), EA </v>
          </cell>
          <cell r="D257" t="str">
            <v>Respiratory_Supplies</v>
          </cell>
          <cell r="E257" t="str">
            <v>Respiratory Supplies - Tracheotomy</v>
          </cell>
          <cell r="F257">
            <v>1</v>
          </cell>
          <cell r="G257" t="str">
            <v>Yes</v>
          </cell>
        </row>
        <row r="258">
          <cell r="B258" t="str">
            <v>PS4178</v>
          </cell>
          <cell r="C258" t="str">
            <v>Tracheostomy Tube, Cuffless Non-Metal, Neonatal 3.5mm x 32mm (3.5NEF), EA</v>
          </cell>
          <cell r="D258" t="str">
            <v>Respiratory_Supplies</v>
          </cell>
          <cell r="E258" t="str">
            <v>Respiratory Supplies - Tracheotomy</v>
          </cell>
          <cell r="F258">
            <v>1</v>
          </cell>
          <cell r="G258" t="str">
            <v>Yes</v>
          </cell>
        </row>
        <row r="259">
          <cell r="B259" t="str">
            <v>PS4179</v>
          </cell>
          <cell r="C259" t="str">
            <v>Tracheostomy Tube, Cuffless Non-Metal, Neonatal 3mm x 30mm (3.0NEF), EA</v>
          </cell>
          <cell r="D259" t="str">
            <v>Respiratory_Supplies</v>
          </cell>
          <cell r="E259" t="str">
            <v>Respiratory Supplies - Tracheotomy</v>
          </cell>
          <cell r="F259">
            <v>1</v>
          </cell>
          <cell r="G259" t="str">
            <v>Yes</v>
          </cell>
        </row>
        <row r="260">
          <cell r="B260" t="str">
            <v>PS4180</v>
          </cell>
          <cell r="C260" t="str">
            <v>Tracheostomy Tube, Cuffless Non-Metal, Neonatal 4.5mm ID x 6.5mm OD x 36mm (4.5NEF), EA</v>
          </cell>
          <cell r="D260" t="str">
            <v>Respiratory_Supplies</v>
          </cell>
          <cell r="E260" t="str">
            <v>Respiratory Supplies - Tracheotomy</v>
          </cell>
          <cell r="F260">
            <v>1</v>
          </cell>
          <cell r="G260" t="str">
            <v>Yes</v>
          </cell>
        </row>
        <row r="261">
          <cell r="B261" t="str">
            <v>PS4181</v>
          </cell>
          <cell r="C261" t="str">
            <v>Tracheostomy Tube, Cuffless Non-Metal, Neonatal 4mm x 34mm (4.0NEF), EA</v>
          </cell>
          <cell r="D261" t="str">
            <v>Respiratory_Supplies</v>
          </cell>
          <cell r="E261" t="str">
            <v>Respiratory Supplies - Tracheotomy</v>
          </cell>
          <cell r="F261">
            <v>1</v>
          </cell>
          <cell r="G261" t="str">
            <v>Yes</v>
          </cell>
        </row>
        <row r="262">
          <cell r="B262" t="str">
            <v>PS4182</v>
          </cell>
          <cell r="C262" t="str">
            <v>Tracheostomy Tube, Cuffless Non-Metal, Pediatric 3.5mm x 40mm (3.5PEF), EA</v>
          </cell>
          <cell r="D262" t="str">
            <v>Respiratory_Supplies</v>
          </cell>
          <cell r="E262" t="str">
            <v>Respiratory Supplies - Tracheotomy</v>
          </cell>
          <cell r="F262">
            <v>1</v>
          </cell>
          <cell r="G262" t="str">
            <v>Yes</v>
          </cell>
        </row>
        <row r="263">
          <cell r="B263" t="str">
            <v>PS4183</v>
          </cell>
          <cell r="C263" t="str">
            <v>Tracheostomy Tube, Cuffless Non-Metal, Pediatric 3mm x 39mm (3.0PEF), EA</v>
          </cell>
          <cell r="D263" t="str">
            <v>Respiratory_Supplies</v>
          </cell>
          <cell r="E263" t="str">
            <v>Respiratory Supplies - Tracheotomy</v>
          </cell>
          <cell r="F263">
            <v>1</v>
          </cell>
          <cell r="G263" t="str">
            <v>Yes</v>
          </cell>
        </row>
        <row r="264">
          <cell r="B264" t="str">
            <v>PS4184</v>
          </cell>
          <cell r="C264" t="str">
            <v>Tracheostomy Tube, Cuffless Non-Metal, Pediatric 4.5mm ID x 6.5mm OD x 42mm (4.5PEF), EA</v>
          </cell>
          <cell r="D264" t="str">
            <v>Respiratory_Supplies</v>
          </cell>
          <cell r="E264" t="str">
            <v>Respiratory Supplies - Tracheotomy</v>
          </cell>
          <cell r="F264">
            <v>1</v>
          </cell>
          <cell r="G264" t="str">
            <v>Yes</v>
          </cell>
        </row>
        <row r="265">
          <cell r="B265" t="str">
            <v>PS4185</v>
          </cell>
          <cell r="C265" t="str">
            <v>Tracheostomy Tube, Cuffless Non-Metal, Pediatric 4mm x 41mm (4.0PEF), EA</v>
          </cell>
          <cell r="D265" t="str">
            <v>Respiratory_Supplies</v>
          </cell>
          <cell r="E265" t="str">
            <v>Respiratory Supplies - Tracheotomy</v>
          </cell>
          <cell r="F265">
            <v>1</v>
          </cell>
          <cell r="G265" t="str">
            <v>Yes</v>
          </cell>
        </row>
        <row r="266">
          <cell r="B266" t="str">
            <v>PS4186</v>
          </cell>
          <cell r="C266" t="str">
            <v>Tracheostomy Tube, Cuffless Non-Metal, Pediatric 5.5mm ID x 7.7mm OD x 46mm (5.5PEF), EA</v>
          </cell>
          <cell r="D266" t="str">
            <v>Respiratory_Supplies</v>
          </cell>
          <cell r="E266" t="str">
            <v>Respiratory Supplies - Tracheotomy</v>
          </cell>
          <cell r="F266">
            <v>1</v>
          </cell>
          <cell r="G266" t="str">
            <v>Yes</v>
          </cell>
        </row>
        <row r="267">
          <cell r="B267" t="str">
            <v>PS4187</v>
          </cell>
          <cell r="C267" t="str">
            <v>Tracheostomy Tube, Cuffless Non-Metal, Pediatric 5.5mm ID x 7.1mm OD x 44mm (5.0PEF), EA</v>
          </cell>
          <cell r="D267" t="str">
            <v>Respiratory_Supplies</v>
          </cell>
          <cell r="E267" t="str">
            <v>Respiratory Supplies - Tracheotomy</v>
          </cell>
          <cell r="F267">
            <v>1</v>
          </cell>
          <cell r="G267" t="str">
            <v>Yes</v>
          </cell>
        </row>
        <row r="268">
          <cell r="B268" t="str">
            <v>PS4188</v>
          </cell>
          <cell r="C268" t="str">
            <v>Solution, 3% Hydrogen Peroxide Antiseptic, 500ML Bottle (SHP500), EA</v>
          </cell>
          <cell r="D268" t="str">
            <v>Respiratory_Supplies</v>
          </cell>
          <cell r="E268" t="str">
            <v>Respiratory Supplies - Tracheotomy</v>
          </cell>
          <cell r="F268">
            <v>1</v>
          </cell>
          <cell r="G268" t="str">
            <v>Yes</v>
          </cell>
        </row>
        <row r="269">
          <cell r="B269" t="str">
            <v>PS4189</v>
          </cell>
          <cell r="C269" t="str">
            <v xml:space="preserve">Catheter, Suction, 12FR Coude Tip, Control Valve, Sterile, Disposable (52-2012), EA </v>
          </cell>
          <cell r="D269" t="str">
            <v>Respiratory_Supplies</v>
          </cell>
          <cell r="E269" t="str">
            <v>Respiratory Supplies - Tracheotomy</v>
          </cell>
          <cell r="F269">
            <v>14</v>
          </cell>
          <cell r="G269" t="str">
            <v>Yes</v>
          </cell>
        </row>
        <row r="270">
          <cell r="B270" t="str">
            <v>PS4190</v>
          </cell>
          <cell r="C270" t="str">
            <v>Connecting Tube, Suction, 1/4 X 72", Sterile, Disposable (70-8072), EA</v>
          </cell>
          <cell r="D270" t="str">
            <v>Respiratory_Supplies</v>
          </cell>
          <cell r="E270" t="str">
            <v>Respiratory Supplies - Tracheotomy</v>
          </cell>
          <cell r="F270">
            <v>14</v>
          </cell>
          <cell r="G270" t="str">
            <v>Yes</v>
          </cell>
        </row>
        <row r="271">
          <cell r="B271" t="str">
            <v>PS4191</v>
          </cell>
          <cell r="C271" t="str">
            <v>Catheter, Suction 10FR Straight 1cm Calibrated, Control Valve, Sterile, Disposable (50-1010), EA</v>
          </cell>
          <cell r="D271" t="str">
            <v>Respiratory_Supplies</v>
          </cell>
          <cell r="E271" t="str">
            <v>Respiratory Supplies - Tracheotomy</v>
          </cell>
          <cell r="F271">
            <v>14</v>
          </cell>
          <cell r="G271" t="str">
            <v>Yes</v>
          </cell>
        </row>
        <row r="272">
          <cell r="B272" t="str">
            <v>PS4192</v>
          </cell>
          <cell r="C272" t="str">
            <v>Catheter, Suction 8FR Straight 1cm Calibrated, Control Valve, Sterile, Disposable (50-1008), EA</v>
          </cell>
          <cell r="D272" t="str">
            <v>Respiratory_Supplies</v>
          </cell>
          <cell r="E272" t="str">
            <v>Respiratory Supplies - Tracheotomy</v>
          </cell>
          <cell r="F272">
            <v>14</v>
          </cell>
          <cell r="G272" t="str">
            <v>Yes</v>
          </cell>
        </row>
        <row r="273">
          <cell r="B273" t="str">
            <v>PS4193</v>
          </cell>
          <cell r="C273" t="str">
            <v>Yankauer Suction Handle with Bulb Tip, No Control Vent, Sterile (30-3064), EA</v>
          </cell>
          <cell r="D273" t="str">
            <v>Respiratory_Supplies</v>
          </cell>
          <cell r="E273" t="str">
            <v>Respiratory Supplies - Tracheotomy</v>
          </cell>
          <cell r="F273">
            <v>1</v>
          </cell>
          <cell r="G273" t="str">
            <v>Yes</v>
          </cell>
        </row>
        <row r="274">
          <cell r="B274" t="str">
            <v>PS4194</v>
          </cell>
          <cell r="C274" t="str">
            <v>Catheter, Suction 6FR Straight 1cm Calibrated, Control Valve, Sterile, Disposable (50-1006), EA</v>
          </cell>
          <cell r="D274" t="str">
            <v>Respiratory_Supplies</v>
          </cell>
          <cell r="E274" t="str">
            <v>Respiratory Supplies - Tracheotomy</v>
          </cell>
          <cell r="F274">
            <v>2</v>
          </cell>
          <cell r="G274" t="str">
            <v>Yes</v>
          </cell>
        </row>
        <row r="275">
          <cell r="B275" t="str">
            <v>PS4195</v>
          </cell>
          <cell r="C275" t="str">
            <v>Yankauer Suction Handle with Bulb Tip, Control Vent, Sterile (30-3062), EA</v>
          </cell>
          <cell r="D275" t="str">
            <v>Respiratory_Supplies</v>
          </cell>
          <cell r="E275" t="str">
            <v>Respiratory Supplies - Tracheotomy</v>
          </cell>
          <cell r="F275">
            <v>2</v>
          </cell>
          <cell r="G275" t="str">
            <v>Yes</v>
          </cell>
        </row>
        <row r="276">
          <cell r="B276" t="str">
            <v>PS4196</v>
          </cell>
          <cell r="C276" t="str">
            <v>Tracheostomy Tube Brush, Cleaning Brush, Small, Sterile (85-4207), EA</v>
          </cell>
          <cell r="D276" t="str">
            <v>Respiratory_Supplies</v>
          </cell>
          <cell r="E276" t="str">
            <v>Respiratory Supplies - Tracheotomy</v>
          </cell>
          <cell r="F276">
            <v>4</v>
          </cell>
          <cell r="G276" t="str">
            <v>Yes</v>
          </cell>
        </row>
        <row r="277">
          <cell r="B277" t="str">
            <v>PS4197</v>
          </cell>
          <cell r="C277" t="str">
            <v>Tracheostomy Tube Brush, Cleaning Brush, Large, Sterile (85-4206), EA</v>
          </cell>
          <cell r="D277" t="str">
            <v>Respiratory_Supplies</v>
          </cell>
          <cell r="E277" t="str">
            <v>Respiratory Supplies - Tracheotomy</v>
          </cell>
          <cell r="F277">
            <v>4</v>
          </cell>
          <cell r="G277" t="str">
            <v>Yes</v>
          </cell>
        </row>
        <row r="278">
          <cell r="B278" t="str">
            <v>PS4198</v>
          </cell>
          <cell r="C278" t="str">
            <v>Tracheostomy Tube Tie, Large, 56cm X 3cm, Necks 30-46cm (8197L), EA</v>
          </cell>
          <cell r="D278" t="str">
            <v>Respiratory_Supplies</v>
          </cell>
          <cell r="E278" t="str">
            <v>Respiratory Supplies - Tracheotomy</v>
          </cell>
          <cell r="F278">
            <v>2</v>
          </cell>
          <cell r="G278" t="str">
            <v>Yes</v>
          </cell>
        </row>
        <row r="279">
          <cell r="B279" t="str">
            <v>PS4199</v>
          </cell>
          <cell r="C279" t="str">
            <v>Tracheostomy Tube Tie, Medium, 41cm X 3cm, Necks 20-33cm (8197M), EA</v>
          </cell>
          <cell r="D279" t="str">
            <v>Respiratory_Supplies</v>
          </cell>
          <cell r="E279" t="str">
            <v>Respiratory Supplies - Tracheotomy</v>
          </cell>
          <cell r="F279">
            <v>2</v>
          </cell>
          <cell r="G279" t="str">
            <v>Yes</v>
          </cell>
        </row>
        <row r="280">
          <cell r="B280" t="str">
            <v>PS4200</v>
          </cell>
          <cell r="C280" t="str">
            <v>Tracheostomy Inner Cannula, Adult 7.5mm X 10.8mm, Disposable, Non-Dehp, Latex-Free (6IC75), EA</v>
          </cell>
          <cell r="D280" t="str">
            <v>Respiratory_Supplies</v>
          </cell>
          <cell r="E280" t="str">
            <v>Respiratory Supplies - Tracheotomy</v>
          </cell>
          <cell r="F280">
            <v>14</v>
          </cell>
          <cell r="G280" t="str">
            <v>Yes</v>
          </cell>
        </row>
        <row r="281">
          <cell r="B281" t="str">
            <v>PS4201</v>
          </cell>
          <cell r="C281" t="str">
            <v>Tracheostomy Inner Cannula, Adult Sz 4, Disposable, Non-Dehp, Latex-Free (4IC65), EA</v>
          </cell>
          <cell r="D281" t="str">
            <v>Respiratory_Supplies</v>
          </cell>
          <cell r="E281" t="str">
            <v>Respiratory Supplies - Tracheotomy</v>
          </cell>
          <cell r="F281">
            <v>14</v>
          </cell>
          <cell r="G281" t="str">
            <v>Yes</v>
          </cell>
        </row>
        <row r="282">
          <cell r="B282" t="str">
            <v>PS4202</v>
          </cell>
          <cell r="C282" t="str">
            <v>Tracheostomy Inner Cannula, Extended Length, Disposable, Non Metal, Latex-Free, 6mm x 95mm (60XLTIN), EA</v>
          </cell>
          <cell r="D282" t="str">
            <v>Respiratory_Supplies</v>
          </cell>
          <cell r="E282" t="str">
            <v>Respiratory Supplies - Tracheotomy</v>
          </cell>
          <cell r="F282">
            <v>14</v>
          </cell>
          <cell r="G282" t="str">
            <v>Yes</v>
          </cell>
        </row>
        <row r="283">
          <cell r="B283" t="str">
            <v>PS4203</v>
          </cell>
          <cell r="C283" t="str">
            <v>Tracheostomy Tube, Adult Sz 6, Cuffless, Fenestrated with reusable Inner Cannula, Non Metal, Latex-Free, 6.4mm X 10.8mm X 76mm (6CFN), EA</v>
          </cell>
          <cell r="D283" t="str">
            <v>Respiratory_Supplies</v>
          </cell>
          <cell r="E283" t="str">
            <v>Respiratory Supplies - Tracheotomy</v>
          </cell>
          <cell r="F283">
            <v>1</v>
          </cell>
          <cell r="G283" t="str">
            <v>Yes</v>
          </cell>
        </row>
        <row r="284">
          <cell r="B284" t="str">
            <v>PS4204</v>
          </cell>
          <cell r="C284" t="str">
            <v>Tracheostomy Tube, Sz 6/7.5mm, Cuffless, Flexible, Disposable Inner Cannula, Non DEHP, Non-Latex, 7.5mm X 10.8 (6UN75H), EA</v>
          </cell>
          <cell r="D284" t="str">
            <v>Respiratory_Supplies</v>
          </cell>
          <cell r="E284" t="str">
            <v>Respiratory Supplies - Tracheotomy</v>
          </cell>
          <cell r="F284">
            <v>1</v>
          </cell>
          <cell r="G284" t="str">
            <v>Yes</v>
          </cell>
        </row>
        <row r="285">
          <cell r="B285" t="str">
            <v>PS4205</v>
          </cell>
          <cell r="C285" t="str">
            <v>Tracheostomy Tube, Adult Sz 4, Cuffless, Fenestrated with reusable Inner Cannula, Non Metal, Latex-Free, 5mm X 9.4mm X 65mm (4CFN), EA</v>
          </cell>
          <cell r="D285" t="str">
            <v>Respiratory_Supplies</v>
          </cell>
          <cell r="E285" t="str">
            <v>Respiratory Supplies - Tracheotomy</v>
          </cell>
          <cell r="F285">
            <v>1</v>
          </cell>
          <cell r="G285" t="str">
            <v>Yes</v>
          </cell>
        </row>
        <row r="286">
          <cell r="B286" t="str">
            <v>PS4206</v>
          </cell>
          <cell r="C286" t="str">
            <v xml:space="preserve">Tracheostomy Tube, Taperguard Cuff, Inner Cannula 5.5mm, Flexible, Disposable, 6.5mm X 9.4mm (4UN65H), EA </v>
          </cell>
          <cell r="D286" t="str">
            <v>Respiratory_Supplies</v>
          </cell>
          <cell r="E286" t="str">
            <v>Respiratory Supplies - Tracheotomy</v>
          </cell>
          <cell r="F286">
            <v>1</v>
          </cell>
          <cell r="G286" t="str">
            <v>Yes</v>
          </cell>
        </row>
        <row r="287">
          <cell r="B287" t="str">
            <v>PS4207</v>
          </cell>
          <cell r="C287" t="str">
            <v>Tracheostomy Tube, Cuffless, Extended Length, Disposable Inner Cannula, Latex-Free, Non Metal, Adult 6mm X 11mm X 95mm (60XLTUD), EA</v>
          </cell>
          <cell r="D287" t="str">
            <v>Respiratory_Supplies</v>
          </cell>
          <cell r="E287" t="str">
            <v>Respiratory Supplies - Tracheotomy</v>
          </cell>
          <cell r="F287">
            <v>1</v>
          </cell>
          <cell r="G287" t="str">
            <v>Yes</v>
          </cell>
        </row>
        <row r="288">
          <cell r="B288" t="str">
            <v>PS4208</v>
          </cell>
          <cell r="C288" t="str">
            <v>Tracheostomy Inner Cannula, Extended Length, Latex-Free, Disposable, Non Metal, Adult 8mm X 105mm (80XLTIN), EA</v>
          </cell>
          <cell r="D288" t="str">
            <v>Respiratory_Supplies</v>
          </cell>
          <cell r="E288" t="str">
            <v>Respiratory Supplies - Tracheotomy</v>
          </cell>
          <cell r="F288">
            <v>1</v>
          </cell>
          <cell r="G288" t="str">
            <v>Yes</v>
          </cell>
        </row>
        <row r="289">
          <cell r="B289" t="str">
            <v>PS4209</v>
          </cell>
          <cell r="C289" t="str">
            <v>Tracheostomy Inner Cannula, Extended Length, Latex-Free, Disposable, Non Metal, Adult 7m X 12.3 mm X100mm (70XLTIN), EA</v>
          </cell>
          <cell r="D289" t="str">
            <v>Respiratory_Supplies</v>
          </cell>
          <cell r="E289" t="str">
            <v>Respiratory Supplies - Tracheotomy</v>
          </cell>
          <cell r="F289">
            <v>1</v>
          </cell>
          <cell r="G289" t="str">
            <v>Yes</v>
          </cell>
        </row>
        <row r="290">
          <cell r="B290" t="str">
            <v>PS4210</v>
          </cell>
          <cell r="C290" t="str">
            <v>Tracheostomy Tube, Cuffless, Flexible Reusable Inner Cannula, Latex-Free, Non-DEHP, Adult 6.5mm 9.4mm, Cannula 5.5mm (4UN65R), EA</v>
          </cell>
          <cell r="D290" t="str">
            <v>Respiratory_Supplies</v>
          </cell>
          <cell r="E290" t="str">
            <v>Respiratory Supplies - Tracheotomy</v>
          </cell>
          <cell r="F290">
            <v>1</v>
          </cell>
          <cell r="G290" t="str">
            <v>Yes</v>
          </cell>
        </row>
        <row r="291">
          <cell r="B291" t="str">
            <v>PS4211</v>
          </cell>
          <cell r="C291" t="str">
            <v>Tracheostomy Tube, Cuffless, Flexible, Latex-Free, Non-DEHP, Adult 8.5mm X 12.2mm, Cannula 7.5mm (8UN85H), EA</v>
          </cell>
          <cell r="D291" t="str">
            <v>Respiratory_Supplies</v>
          </cell>
          <cell r="E291" t="str">
            <v>Respiratory Supplies - Tracheotomy</v>
          </cell>
          <cell r="F291">
            <v>1</v>
          </cell>
          <cell r="G291" t="str">
            <v>Yes</v>
          </cell>
        </row>
        <row r="292">
          <cell r="B292" t="str">
            <v>PS4212</v>
          </cell>
          <cell r="C292" t="str">
            <v>Tracheostomy Tube, Cuffed, Fenestrated, Low Pressure, Latex-Free, Non Metal, Adult 6.4mm X 76mm (6FEN), EA</v>
          </cell>
          <cell r="D292" t="str">
            <v>Respiratory_Supplies</v>
          </cell>
          <cell r="E292" t="str">
            <v>Respiratory Supplies - Tracheotomy</v>
          </cell>
          <cell r="F292">
            <v>1</v>
          </cell>
          <cell r="G292" t="str">
            <v>Yes</v>
          </cell>
        </row>
        <row r="293">
          <cell r="B293" t="str">
            <v>PS4213</v>
          </cell>
          <cell r="C293" t="str">
            <v>Tracheostomy Tube, Cuffless, Extended Length, Latex-Free, Non Metal, Disposable, Adult 5mm X 9.6mm X 90mm (50XLTUD), EA</v>
          </cell>
          <cell r="D293" t="str">
            <v>Respiratory_Supplies</v>
          </cell>
          <cell r="E293" t="str">
            <v>Respiratory Supplies - Tracheotomy</v>
          </cell>
          <cell r="F293">
            <v>1</v>
          </cell>
          <cell r="G293" t="str">
            <v>Yes</v>
          </cell>
        </row>
        <row r="294">
          <cell r="B294" t="str">
            <v>PS4214</v>
          </cell>
          <cell r="C294" t="str">
            <v>Tracheostomy Tube, Flexible 6.5mm Reusable Inner Cannula, Uncuffed, 7.5mm X 10.8mm X 74mm (6UN75R), EA</v>
          </cell>
          <cell r="D294" t="str">
            <v>Respiratory_Supplies</v>
          </cell>
          <cell r="E294" t="str">
            <v>Respiratory Supplies - Tracheotomy</v>
          </cell>
          <cell r="F294">
            <v>1</v>
          </cell>
          <cell r="G294" t="str">
            <v>Yes</v>
          </cell>
        </row>
        <row r="295">
          <cell r="B295" t="str">
            <v>PS4215</v>
          </cell>
          <cell r="C295" t="str">
            <v>Tracheostomy Tube, Cuffless, Sz 8, Extended Length, Latex-Free, Non-Metal, Disposable, 8mm X 13.3 X 105mm (80XLTUP), EA</v>
          </cell>
          <cell r="D295" t="str">
            <v>Respiratory_Supplies</v>
          </cell>
          <cell r="E295" t="str">
            <v>Respiratory Supplies - Tracheotomy</v>
          </cell>
          <cell r="F295">
            <v>1</v>
          </cell>
          <cell r="G295" t="str">
            <v>Yes</v>
          </cell>
        </row>
        <row r="296">
          <cell r="B296" t="str">
            <v>PS4216</v>
          </cell>
          <cell r="C296" t="str">
            <v>Tracheostomy Inner Cannula, Sz 8, Disposable, Latex-Free, Non-DEHP, Adult (7IC80), EA</v>
          </cell>
          <cell r="D296" t="str">
            <v>Respiratory_Supplies</v>
          </cell>
          <cell r="E296" t="str">
            <v>Respiratory Supplies - Tracheotomy</v>
          </cell>
          <cell r="F296">
            <v>14</v>
          </cell>
          <cell r="G296" t="str">
            <v>Yes</v>
          </cell>
        </row>
        <row r="297">
          <cell r="B297" t="str">
            <v>PS4218</v>
          </cell>
          <cell r="C297" t="str">
            <v>Tracheostomy Tube, Taperguard Cuff, Flexible, Disposable, 8.0mm X 11.4mm (7CN80H), EA</v>
          </cell>
          <cell r="D297" t="str">
            <v>Respiratory_Supplies</v>
          </cell>
          <cell r="E297" t="str">
            <v>Respiratory Supplies - Tracheotomy</v>
          </cell>
          <cell r="F297">
            <v>14</v>
          </cell>
          <cell r="G297" t="str">
            <v>Yes</v>
          </cell>
        </row>
        <row r="298">
          <cell r="B298" t="str">
            <v>PS4219</v>
          </cell>
          <cell r="C298" t="str">
            <v>Tracheostomy Tube, Cuffed, Extended Length, Disposable Inner Cannula, Latex-Free, Adult 5 X 9.6mm X 90mm (50XLTCD), EA</v>
          </cell>
          <cell r="D298" t="str">
            <v>Respiratory_Supplies</v>
          </cell>
          <cell r="E298" t="str">
            <v>Respiratory Supplies - Tracheotomy</v>
          </cell>
          <cell r="F298">
            <v>1</v>
          </cell>
          <cell r="G298" t="str">
            <v>Yes</v>
          </cell>
        </row>
        <row r="299">
          <cell r="B299" t="str">
            <v>PS4220</v>
          </cell>
          <cell r="C299" t="str">
            <v>Tracheostomy Tube, 8mm Flexible, Reusable Cannula, Uncuffed, 7.5mm X 12.2mm X 79mm (8UN85R), EA</v>
          </cell>
          <cell r="D299" t="str">
            <v>Respiratory_Supplies</v>
          </cell>
          <cell r="E299" t="str">
            <v>Respiratory Supplies - Tracheotomy</v>
          </cell>
          <cell r="F299">
            <v>1</v>
          </cell>
          <cell r="G299" t="str">
            <v>Yes</v>
          </cell>
        </row>
        <row r="300">
          <cell r="B300" t="str">
            <v>PS4221</v>
          </cell>
          <cell r="C300" t="str">
            <v>Tracheostomy Tube, Cuffless, Extended Length, Disposable, Latex-Free, Non Metal, Adult 7mm X 12.3mm X 100mm (70XLTUD), EA</v>
          </cell>
          <cell r="D300" t="str">
            <v>Respiratory_Supplies</v>
          </cell>
          <cell r="E300" t="str">
            <v>Respiratory Supplies - Tracheotomy</v>
          </cell>
          <cell r="F300">
            <v>1</v>
          </cell>
          <cell r="G300" t="str">
            <v>Yes</v>
          </cell>
        </row>
        <row r="301">
          <cell r="B301" t="str">
            <v>PS4222</v>
          </cell>
          <cell r="C301" t="str">
            <v>Tracheostomy Tube, Cuffed, Extended Length, Disposable, Latex-Free, Non Metal, Adult 6mm X 11mm X 95mm (60XLTCD), EA</v>
          </cell>
          <cell r="D301" t="str">
            <v>Respiratory_Supplies</v>
          </cell>
          <cell r="E301" t="str">
            <v>Respiratory Supplies - Tracheotomy</v>
          </cell>
          <cell r="F301">
            <v>1</v>
          </cell>
          <cell r="G301" t="str">
            <v>Yes</v>
          </cell>
        </row>
        <row r="302">
          <cell r="B302" t="str">
            <v>PS4223</v>
          </cell>
          <cell r="C302" t="str">
            <v>Tracheostomy Tube, Cuffless, 6mm Reusable Inner Cannula, Flexible, Latex-Free, Non DEHP, Adult, 7.0mm X 10.1mm X 68mm (5UN70R), EA</v>
          </cell>
          <cell r="D302" t="str">
            <v>Respiratory_Supplies</v>
          </cell>
          <cell r="E302" t="str">
            <v>Respiratory Supplies - Tracheotomy</v>
          </cell>
          <cell r="F302">
            <v>1</v>
          </cell>
          <cell r="G302" t="str">
            <v>Yes</v>
          </cell>
        </row>
        <row r="303">
          <cell r="B303" t="str">
            <v>PS4224</v>
          </cell>
          <cell r="C303" t="str">
            <v>Tracheostomy Tube, Cuffed, Extended Length, Disposable Inner Cannula, Latex-Free, Non Metal, Adult 8mm X 13.3mm X 105mm (80XLTCP), EA</v>
          </cell>
          <cell r="D303" t="str">
            <v>Respiratory_Supplies</v>
          </cell>
          <cell r="E303" t="str">
            <v>Respiratory Supplies - Tracheotomy</v>
          </cell>
          <cell r="F303">
            <v>1</v>
          </cell>
          <cell r="G303" t="str">
            <v>Yes</v>
          </cell>
        </row>
        <row r="304">
          <cell r="B304" t="str">
            <v>PS4225</v>
          </cell>
          <cell r="C304" t="str">
            <v>Tracheostomy Tube, Cuffed with Reusable Inner Cannula, Fenestrated, Low Pressure, Latex-Free, Non Metal, Adult 5mm X 9.4mm X 65mm (4FEN), EA</v>
          </cell>
          <cell r="D304" t="str">
            <v>Respiratory_Supplies</v>
          </cell>
          <cell r="E304" t="str">
            <v>Respiratory Supplies - Tracheotomy</v>
          </cell>
          <cell r="F304">
            <v>1</v>
          </cell>
          <cell r="G304" t="str">
            <v>Yes</v>
          </cell>
        </row>
        <row r="305">
          <cell r="B305" t="str">
            <v>PS4226</v>
          </cell>
          <cell r="C305" t="str">
            <v>Tracheostomy Tube, Cuffless, Extended Length, Disposable, Latex-Free, Non Metal, Adult 6mm X 9.6mm x 90mm (50XLTUP), EA</v>
          </cell>
          <cell r="D305" t="str">
            <v>Respiratory_Supplies</v>
          </cell>
          <cell r="E305" t="str">
            <v>Respiratory Supplies - Tracheotomy</v>
          </cell>
          <cell r="F305">
            <v>1</v>
          </cell>
          <cell r="G305" t="str">
            <v>Yes</v>
          </cell>
        </row>
        <row r="306">
          <cell r="B306" t="str">
            <v>PS4227</v>
          </cell>
          <cell r="C306" t="str">
            <v>Tracheostomy Tube, Uncuffed, Flexible, Reusable Inner Cannula Sz 7, Adult 8mm X 11.4mm (7UN80R), EA</v>
          </cell>
          <cell r="D306" t="str">
            <v>Respiratory_Supplies</v>
          </cell>
          <cell r="E306" t="str">
            <v>Respiratory Supplies - Tracheotomy</v>
          </cell>
          <cell r="F306">
            <v>1</v>
          </cell>
          <cell r="G306" t="str">
            <v>Yes</v>
          </cell>
        </row>
        <row r="307">
          <cell r="B307" t="str">
            <v>PS4228</v>
          </cell>
          <cell r="C307" t="str">
            <v>Tracheostomy Tube, Cuffed, Flexible Latex-Free, Non-DEHP, Disposable Inner Cannula 7.5mm 8.5mm X 12.2mm (8CN85H), EA</v>
          </cell>
          <cell r="D307" t="str">
            <v>Respiratory_Supplies</v>
          </cell>
          <cell r="E307" t="str">
            <v>Respiratory Supplies - Tracheotomy</v>
          </cell>
          <cell r="F307">
            <v>1</v>
          </cell>
          <cell r="G307" t="str">
            <v>Yes</v>
          </cell>
        </row>
        <row r="308">
          <cell r="B308" t="str">
            <v>PS4229</v>
          </cell>
          <cell r="C308" t="str">
            <v>Tracheostomy Tube, Cuffless, Extended Length, Latex-Free, Non Metal, Disposable, 8mm X 13.3mm X 105mm (80XLTUD), EA</v>
          </cell>
          <cell r="D308" t="str">
            <v>Respiratory_Supplies</v>
          </cell>
          <cell r="E308" t="str">
            <v>Respiratory Supplies - Tracheotomy</v>
          </cell>
          <cell r="F308">
            <v>1</v>
          </cell>
          <cell r="G308" t="str">
            <v>Yes</v>
          </cell>
        </row>
        <row r="309">
          <cell r="B309" t="str">
            <v>PS4230</v>
          </cell>
          <cell r="C309" t="str">
            <v>Tracheostomy Tube, Cuffed, Flexible, Disposable Inner Cannula 7mm, Latex-Free, Non DEHP, Adult 8mm x 11.4mm (70XLTUP), EA</v>
          </cell>
          <cell r="D309" t="str">
            <v>Respiratory_Supplies</v>
          </cell>
          <cell r="E309" t="str">
            <v>Respiratory Supplies - Tracheotomy</v>
          </cell>
          <cell r="F309">
            <v>1</v>
          </cell>
          <cell r="G309" t="str">
            <v>Yes</v>
          </cell>
        </row>
        <row r="310">
          <cell r="B310" t="str">
            <v>PS4231</v>
          </cell>
          <cell r="C310" t="str">
            <v>Tracheostomy Tube, Cuffed, Extended Length, Disposable, Latex-Free, Non-Metal, Adult 7mm X 12.3mm X 100mm (70XLTCD), EA</v>
          </cell>
          <cell r="D310" t="str">
            <v>Respiratory_Supplies</v>
          </cell>
          <cell r="E310" t="str">
            <v>Respiratory Supplies - Tracheotomy</v>
          </cell>
          <cell r="F310">
            <v>1</v>
          </cell>
          <cell r="G310" t="str">
            <v>Yes</v>
          </cell>
        </row>
        <row r="311">
          <cell r="B311" t="str">
            <v>PS4232</v>
          </cell>
          <cell r="C311" t="str">
            <v>Tracheostomy Tube, Cuffed, Extended Length, Disposable, Latex-Free, Non-Metal, Adult 5mm X 9.6mm X 90mm (50XLTCP), EA</v>
          </cell>
          <cell r="D311" t="str">
            <v>Respiratory_Supplies</v>
          </cell>
          <cell r="E311" t="str">
            <v>Respiratory Supplies - Tracheotomy</v>
          </cell>
          <cell r="F311">
            <v>1</v>
          </cell>
          <cell r="G311" t="str">
            <v>Yes</v>
          </cell>
        </row>
        <row r="312">
          <cell r="B312" t="str">
            <v>PS4233</v>
          </cell>
          <cell r="C312" t="str">
            <v>Tracheostomy Tube, Cuffless, Flexible, Disposable Inner Cannula 7mm, Latex-Free, NON DEHP, 8.0mm X 11.4mm (7UN80H), EA</v>
          </cell>
          <cell r="D312" t="str">
            <v>Respiratory_Supplies</v>
          </cell>
          <cell r="E312" t="str">
            <v>Respiratory Supplies - Tracheotomy</v>
          </cell>
          <cell r="F312">
            <v>1</v>
          </cell>
          <cell r="G312" t="str">
            <v>Yes</v>
          </cell>
        </row>
        <row r="313">
          <cell r="B313" t="str">
            <v>PS4234</v>
          </cell>
          <cell r="C313" t="str">
            <v>Tracheostomy Tube, Cuffed, Extended Length, Disposable, Latex-Free, Non Metal, Adult 7mm X 12.3mm X 100mm (70XLTCP), EA</v>
          </cell>
          <cell r="D313" t="str">
            <v>Respiratory_Supplies</v>
          </cell>
          <cell r="E313" t="str">
            <v>Respiratory Supplies - Tracheotomy</v>
          </cell>
          <cell r="F313">
            <v>1</v>
          </cell>
          <cell r="G313" t="str">
            <v>Yes</v>
          </cell>
        </row>
        <row r="314">
          <cell r="B314" t="str">
            <v>PS4235</v>
          </cell>
          <cell r="C314" t="str">
            <v>Tracheostomy Tube, Cuffless, Flexible, Disposable Inner Cannula 6mm, Latex-Free, Non DEHP, 7mm X 10.1mm (5UN70H), EA</v>
          </cell>
          <cell r="D314" t="str">
            <v>Respiratory_Supplies</v>
          </cell>
          <cell r="E314" t="str">
            <v>Respiratory Supplies - Tracheotomy</v>
          </cell>
          <cell r="F314">
            <v>1</v>
          </cell>
          <cell r="G314" t="str">
            <v>Yes</v>
          </cell>
        </row>
        <row r="315">
          <cell r="B315" t="str">
            <v>PS4236</v>
          </cell>
          <cell r="C315" t="str">
            <v>Tracheostomy Inner Cannula, Disposable, Latex-Free, Non DEHP, Adult Sz 7mm (5IC70), EA</v>
          </cell>
          <cell r="D315" t="str">
            <v>Respiratory_Supplies</v>
          </cell>
          <cell r="E315" t="str">
            <v>Respiratory Supplies - Tracheotomy</v>
          </cell>
          <cell r="F315">
            <v>14</v>
          </cell>
          <cell r="G315" t="str">
            <v>Yes</v>
          </cell>
        </row>
        <row r="316">
          <cell r="B316" t="str">
            <v>PS4237</v>
          </cell>
          <cell r="C316" t="str">
            <v>Tracheostomy Tube, Cuffed, Flexible, Disposable, 7.0mm X 10.1mm (5CN70H), EA</v>
          </cell>
          <cell r="D316" t="str">
            <v>Respiratory_Supplies</v>
          </cell>
          <cell r="E316" t="str">
            <v>Respiratory Supplies - Tracheotomy</v>
          </cell>
          <cell r="F316">
            <v>1</v>
          </cell>
          <cell r="G316" t="str">
            <v>Yes</v>
          </cell>
        </row>
        <row r="317">
          <cell r="B317" t="str">
            <v>PS4238</v>
          </cell>
          <cell r="C317" t="str">
            <v>Tracheostomy Tube, Cuffless, Fenestrated, Latex-Free, Non Metal, Adult Sz 10, 8.9mm X 13.8mm X 81mm (10CFN), EA</v>
          </cell>
          <cell r="D317" t="str">
            <v>Respiratory_Supplies</v>
          </cell>
          <cell r="E317" t="str">
            <v>Respiratory Supplies - Tracheotomy</v>
          </cell>
          <cell r="F317">
            <v>1</v>
          </cell>
          <cell r="G317" t="str">
            <v>Yes</v>
          </cell>
        </row>
        <row r="318">
          <cell r="B318" t="str">
            <v>PS4239</v>
          </cell>
          <cell r="C318" t="str">
            <v>Tracheostomy Tube, Cuffed, Extended Length, Disposable, Latex-Free, Non Metal, Adult, 6mm X 11mm X 95mm (60XLTCP), EA</v>
          </cell>
          <cell r="D318" t="str">
            <v>Respiratory_Supplies</v>
          </cell>
          <cell r="E318" t="str">
            <v>Respiratory Supplies - Tracheotomy</v>
          </cell>
          <cell r="F318">
            <v>1</v>
          </cell>
          <cell r="G318" t="str">
            <v>Yes</v>
          </cell>
        </row>
        <row r="319">
          <cell r="B319" t="str">
            <v>PS4240</v>
          </cell>
          <cell r="C319" t="str">
            <v>Tracheostomy Tube, Cuffed, Fenestrated, Low Pressure, Reusable Inner Cannula, Adult Sz 10, 81mm (10FEN), EA</v>
          </cell>
          <cell r="D319" t="str">
            <v>Respiratory_Supplies</v>
          </cell>
          <cell r="E319" t="str">
            <v>Respiratory Supplies - Tracheotomy</v>
          </cell>
          <cell r="F319">
            <v>1</v>
          </cell>
          <cell r="G319" t="str">
            <v>Yes</v>
          </cell>
        </row>
        <row r="320">
          <cell r="B320" t="str">
            <v>PS4241</v>
          </cell>
          <cell r="C320" t="str">
            <v>Tracheostomy Tube, Cuffed, Extended Length, Disposable Inner Cannula, Latex-Free, Non Metal, Adult 8mm 13.3mm X 105mm (80XLTCD), EA</v>
          </cell>
          <cell r="D320" t="str">
            <v>Respiratory_Supplies</v>
          </cell>
          <cell r="E320" t="str">
            <v>Respiratory Supplies - Tracheotomy</v>
          </cell>
          <cell r="F320">
            <v>1</v>
          </cell>
          <cell r="G320" t="str">
            <v>Yes</v>
          </cell>
        </row>
        <row r="321">
          <cell r="B321" t="str">
            <v>PS4242</v>
          </cell>
          <cell r="C321" t="str">
            <v>Tracheostomy Tube, Cuffed, Fenestrated, Low Pressure, Inner Cannula, Latex-Free, Non Metal, Adult 7.6mm X 12.2mm X 81mm (8FEN), EA</v>
          </cell>
          <cell r="D321" t="str">
            <v>Respiratory_Supplies</v>
          </cell>
          <cell r="E321" t="str">
            <v>Respiratory Supplies - Tracheotomy</v>
          </cell>
          <cell r="F321">
            <v>1</v>
          </cell>
          <cell r="G321" t="str">
            <v>Yes</v>
          </cell>
        </row>
        <row r="322">
          <cell r="B322" t="str">
            <v>PS4322</v>
          </cell>
          <cell r="C322" t="str">
            <v>Tracheostomy Drain Sponge, Six Ply, Sterile, 10 X 10cm (4 X 4"), 2/Pkg (DUP84916), EA</v>
          </cell>
          <cell r="D322" t="str">
            <v>Respiratory_Supplies</v>
          </cell>
          <cell r="E322" t="str">
            <v>Respiratory Supplies - Tracheotomy</v>
          </cell>
          <cell r="F322">
            <v>14</v>
          </cell>
          <cell r="G322" t="str">
            <v>Yes</v>
          </cell>
        </row>
        <row r="323">
          <cell r="B323" t="str">
            <v>PS4390</v>
          </cell>
          <cell r="C323" t="str">
            <v>Tracheostomy Mask, with Snap, Adult (1075), EA</v>
          </cell>
          <cell r="D323" t="str">
            <v>Respiratory_Supplies</v>
          </cell>
          <cell r="E323" t="str">
            <v>Respiratory Supplies - Tracheotomy</v>
          </cell>
          <cell r="F323">
            <v>1</v>
          </cell>
          <cell r="G323" t="str">
            <v>Yes</v>
          </cell>
        </row>
        <row r="324">
          <cell r="B324" t="str">
            <v>PS4392</v>
          </cell>
          <cell r="C324" t="str">
            <v>Tracheostomy Mask, Pediatric, Latex-Free (HCS4621B), EA</v>
          </cell>
          <cell r="D324" t="str">
            <v>Respiratory_Supplies</v>
          </cell>
          <cell r="E324" t="str">
            <v>Respiratory Supplies - Tracheotomy</v>
          </cell>
          <cell r="F324">
            <v>1</v>
          </cell>
          <cell r="G324" t="str">
            <v>Yes</v>
          </cell>
        </row>
        <row r="325">
          <cell r="B325" t="str">
            <v>PS4395</v>
          </cell>
          <cell r="C325" t="str">
            <v>Trap, Mucus Specimen, Sterile, 40ml (312-406), EA</v>
          </cell>
          <cell r="D325" t="str">
            <v>Respiratory_Supplies</v>
          </cell>
          <cell r="E325" t="str">
            <v>Respiratory Supplies - Tracheotomy</v>
          </cell>
          <cell r="F325">
            <v>1</v>
          </cell>
          <cell r="G325" t="str">
            <v>Yes</v>
          </cell>
        </row>
        <row r="326">
          <cell r="B326" t="str">
            <v>PS4396</v>
          </cell>
          <cell r="C326" t="str">
            <v>Tray, Tracheostomy, Infection Control, Sterile (47800), EA</v>
          </cell>
          <cell r="D326" t="str">
            <v>Respiratory_Supplies</v>
          </cell>
          <cell r="E326" t="str">
            <v>Respiratory Supplies - Tracheotomy</v>
          </cell>
          <cell r="F326">
            <v>4</v>
          </cell>
          <cell r="G326" t="str">
            <v>Yes</v>
          </cell>
        </row>
        <row r="327">
          <cell r="B327" t="str">
            <v>PS4397</v>
          </cell>
          <cell r="C327" t="str">
            <v>Pipe Cleaner, Tracheostomy (3560), EA</v>
          </cell>
          <cell r="D327" t="str">
            <v>Respiratory_Supplies</v>
          </cell>
          <cell r="E327" t="str">
            <v>Respiratory Supplies - Tracheotomy</v>
          </cell>
          <cell r="F327">
            <v>14</v>
          </cell>
          <cell r="G327" t="str">
            <v>Yes</v>
          </cell>
        </row>
        <row r="328">
          <cell r="B328" t="str">
            <v>PS4399</v>
          </cell>
          <cell r="C328" t="str">
            <v>Tracheostomy Tube Holder, Fits up to 9" (22.86cm), Sz 10 (DA-242), EA</v>
          </cell>
          <cell r="D328" t="str">
            <v>Respiratory_Supplies</v>
          </cell>
          <cell r="E328" t="str">
            <v>Respiratory Supplies - Tracheotomy</v>
          </cell>
          <cell r="F328">
            <v>2</v>
          </cell>
          <cell r="G328" t="str">
            <v>Yes</v>
          </cell>
        </row>
        <row r="329">
          <cell r="B329" t="str">
            <v>PS4400</v>
          </cell>
          <cell r="C329" t="str">
            <v>Tracheostomy Tube Holder, Moisture Repellant, Fits up to 18" (46cm) (DA-241), EA</v>
          </cell>
          <cell r="D329" t="str">
            <v>Respiratory_Supplies</v>
          </cell>
          <cell r="E329" t="str">
            <v>Respiratory Supplies - Tracheotomy</v>
          </cell>
          <cell r="F329">
            <v>2</v>
          </cell>
          <cell r="G329" t="str">
            <v>Yes</v>
          </cell>
        </row>
        <row r="330">
          <cell r="B330" t="str">
            <v>PS4401</v>
          </cell>
          <cell r="C330" t="str">
            <v>Inner Cannula, Tracheostomy, Disposable, 8.5mm (8IC85), EA</v>
          </cell>
          <cell r="D330" t="str">
            <v>Respiratory_Supplies</v>
          </cell>
          <cell r="E330" t="str">
            <v>Respiratory Supplies - Tracheotomy</v>
          </cell>
          <cell r="F330">
            <v>14</v>
          </cell>
          <cell r="G330" t="str">
            <v>Yes</v>
          </cell>
        </row>
        <row r="331">
          <cell r="B331" t="str">
            <v>PS4402</v>
          </cell>
          <cell r="C331" t="str">
            <v>Inner Cannula, Replacement, Adult, 7mm (BRCA70), EA</v>
          </cell>
          <cell r="D331" t="str">
            <v>Respiratory_Supplies</v>
          </cell>
          <cell r="E331" t="str">
            <v>Respiratory Supplies - Tracheotomy</v>
          </cell>
          <cell r="F331">
            <v>14</v>
          </cell>
          <cell r="G331" t="str">
            <v>Yes</v>
          </cell>
        </row>
        <row r="332">
          <cell r="B332" t="str">
            <v>PS4403</v>
          </cell>
          <cell r="C332" t="str">
            <v>Inner Cannula, Replacement, Adult, 8mm (BRCA80), EA</v>
          </cell>
          <cell r="D332" t="str">
            <v>Respiratory_Supplies</v>
          </cell>
          <cell r="E332" t="str">
            <v>Respiratory Supplies - Tracheotomy</v>
          </cell>
          <cell r="F332">
            <v>14</v>
          </cell>
          <cell r="G332" t="str">
            <v>Yes</v>
          </cell>
        </row>
        <row r="333">
          <cell r="B333" t="str">
            <v>PS4404</v>
          </cell>
          <cell r="C333" t="str">
            <v>Tracheostomy Tube, Cuffed, 6.5 Inner Cannula, Flexible, Disposable, 7.5mm X 10.8mm (6CN75H), EA</v>
          </cell>
          <cell r="D333" t="str">
            <v>Respiratory_Supplies</v>
          </cell>
          <cell r="E333" t="str">
            <v>Respiratory Supplies - Tracheotomy</v>
          </cell>
          <cell r="F333">
            <v>1</v>
          </cell>
          <cell r="G333" t="str">
            <v>Yes</v>
          </cell>
        </row>
        <row r="334">
          <cell r="B334" t="str">
            <v>PS4405</v>
          </cell>
          <cell r="C334" t="str">
            <v>Tracheostomy Inner Cannula, Extended Length, Disposable, Latex-Free, Non Metal, Adult, 5mm X 90mm (50XLTIN), EA</v>
          </cell>
          <cell r="D334" t="str">
            <v>Respiratory_Supplies</v>
          </cell>
          <cell r="E334" t="str">
            <v>Respiratory Supplies - Tracheotomy</v>
          </cell>
          <cell r="F334">
            <v>14</v>
          </cell>
          <cell r="G334" t="str">
            <v>Yes</v>
          </cell>
        </row>
        <row r="335">
          <cell r="B335" t="str">
            <v>PS4406</v>
          </cell>
          <cell r="C335" t="str">
            <v>Tracheostomy Tube, Uncuffed, Flange Neck Straight, Pediatric, 3.5mm X 5.3mm X 4cm (60SP035), EA</v>
          </cell>
          <cell r="D335" t="str">
            <v>Respiratory_Supplies</v>
          </cell>
          <cell r="E335" t="str">
            <v>Respiratory Supplies - Tracheotomy</v>
          </cell>
          <cell r="F335">
            <v>1</v>
          </cell>
          <cell r="G335" t="str">
            <v>Yes</v>
          </cell>
        </row>
        <row r="336">
          <cell r="B336" t="str">
            <v>PS4407</v>
          </cell>
          <cell r="C336" t="str">
            <v>Tracheostomy Tube, Uncuffed, Flange Neck Straight, Pediatric, 3mm X 4.7mm X 3.9cm (60SP030), EA</v>
          </cell>
          <cell r="D336" t="str">
            <v>Respiratory_Supplies</v>
          </cell>
          <cell r="E336" t="str">
            <v>Respiratory Supplies - Tracheotomy</v>
          </cell>
          <cell r="F336">
            <v>1</v>
          </cell>
          <cell r="G336" t="str">
            <v>Yes</v>
          </cell>
        </row>
        <row r="337">
          <cell r="B337" t="str">
            <v>PS4408</v>
          </cell>
          <cell r="C337" t="str">
            <v>Tracheostomy Tube, Uncuffed, Flange Neck Straight, Pediatric Neonatal, 3.5mm X 5.3mm X 3.4cm (60SN035), EA</v>
          </cell>
          <cell r="D337" t="str">
            <v>Respiratory_Supplies</v>
          </cell>
          <cell r="E337" t="str">
            <v>Respiratory Supplies - Tracheotomy</v>
          </cell>
          <cell r="F337">
            <v>1</v>
          </cell>
          <cell r="G337" t="str">
            <v>Yes</v>
          </cell>
        </row>
        <row r="338">
          <cell r="B338" t="str">
            <v>PS4409</v>
          </cell>
          <cell r="C338" t="str">
            <v>Tracheostomy Tube, Uncuffed, Flange Neck Straight, Pediatric Neonatal, 3mm X 4.7mm X 3.2cm (60SN030), EA</v>
          </cell>
          <cell r="D338" t="str">
            <v>Respiratory_Supplies</v>
          </cell>
          <cell r="E338" t="str">
            <v>Respiratory Supplies - Tracheotomy</v>
          </cell>
          <cell r="F338">
            <v>1</v>
          </cell>
          <cell r="G338" t="str">
            <v>Yes</v>
          </cell>
        </row>
        <row r="339">
          <cell r="B339" t="str">
            <v>PS4410</v>
          </cell>
          <cell r="C339" t="str">
            <v>Tracheostomy Tube, Uncuffed, Flange, Silicone, Twill Tie, Sterile, Adult, 6mm X 8.8mm X 7cm (60A160), EA</v>
          </cell>
          <cell r="D339" t="str">
            <v>Respiratory_Supplies</v>
          </cell>
          <cell r="E339" t="str">
            <v>Respiratory Supplies - Tracheotomy</v>
          </cell>
          <cell r="F339">
            <v>1</v>
          </cell>
          <cell r="G339" t="str">
            <v>Yes</v>
          </cell>
        </row>
        <row r="340">
          <cell r="B340" t="str">
            <v>PS4411</v>
          </cell>
          <cell r="C340" t="str">
            <v>Tracheostomy Tube, Cuffed, Twill Tie, 15mm Cap Plug, Disposable, Sterile, Adult, 7.5mm X 80mm (670175), EA</v>
          </cell>
          <cell r="D340" t="str">
            <v>Respiratory_Supplies</v>
          </cell>
          <cell r="E340" t="str">
            <v>Respiratory Supplies - Tracheotomy</v>
          </cell>
          <cell r="F340">
            <v>1</v>
          </cell>
          <cell r="G340" t="str">
            <v>Yes</v>
          </cell>
        </row>
        <row r="341">
          <cell r="B341" t="str">
            <v>PS4412</v>
          </cell>
          <cell r="C341" t="str">
            <v>Tracheostomy Tube, Uncuffed, Flexible, Reinforced Silicone, Sterile, Pediatric, 3.5mm X 5.3mm X 4cm (60P035), EA</v>
          </cell>
          <cell r="D341" t="str">
            <v>Respiratory_Supplies</v>
          </cell>
          <cell r="E341" t="str">
            <v>Respiratory Supplies - Tracheotomy</v>
          </cell>
          <cell r="F341">
            <v>1</v>
          </cell>
          <cell r="G341" t="str">
            <v>Yes</v>
          </cell>
        </row>
        <row r="342">
          <cell r="B342" t="str">
            <v>PS4413</v>
          </cell>
          <cell r="C342" t="str">
            <v>Tracheostomy Tube, Uncuffed, Flange Neck Straight, Pediatric Neonatal, Sterile, 3.5mm X 5.3mm X 3.4cm (60N035), EA</v>
          </cell>
          <cell r="D342" t="str">
            <v>Respiratory_Supplies</v>
          </cell>
          <cell r="E342" t="str">
            <v>Respiratory Supplies - Tracheotomy</v>
          </cell>
          <cell r="F342">
            <v>1</v>
          </cell>
          <cell r="G342" t="str">
            <v>Yes</v>
          </cell>
        </row>
        <row r="343">
          <cell r="B343" t="str">
            <v>PS4414</v>
          </cell>
          <cell r="C343" t="str">
            <v>Inner Cannula, Tracheostomy, Disposable, 7.5mm (BRCA75), EA</v>
          </cell>
          <cell r="D343" t="str">
            <v>Respiratory_Supplies</v>
          </cell>
          <cell r="E343" t="str">
            <v>Respiratory Supplies - Tracheotomy</v>
          </cell>
          <cell r="F343">
            <v>1</v>
          </cell>
          <cell r="G343" t="str">
            <v>Yes</v>
          </cell>
        </row>
        <row r="344">
          <cell r="B344" t="str">
            <v>PS4415</v>
          </cell>
          <cell r="C344" t="str">
            <v>Tracheostomy Tube, Cuffed, Twill Tie, 15mm Cap Plug, Disposable, Sterile, Adult, 6 mm X 70mm (670160), EA</v>
          </cell>
          <cell r="D344" t="str">
            <v>Respiratory_Supplies</v>
          </cell>
          <cell r="E344" t="str">
            <v>Respiratory Supplies - Tracheotomy</v>
          </cell>
          <cell r="F344">
            <v>1</v>
          </cell>
          <cell r="G344" t="str">
            <v>Yes</v>
          </cell>
        </row>
        <row r="345">
          <cell r="B345" t="str">
            <v>PS4416</v>
          </cell>
          <cell r="C345" t="str">
            <v>Tracheostomy Tube, Uncuffed, Flange Neck Straight, Neonatal, 3mm X 4.7mm X 3.2cm (60N030), EA</v>
          </cell>
          <cell r="D345" t="str">
            <v>Respiratory_Supplies</v>
          </cell>
          <cell r="E345" t="str">
            <v>Respiratory Supplies - Tracheotomy</v>
          </cell>
          <cell r="F345">
            <v>1</v>
          </cell>
          <cell r="G345" t="str">
            <v>Yes</v>
          </cell>
        </row>
        <row r="346">
          <cell r="B346" t="str">
            <v>PS4417</v>
          </cell>
          <cell r="C346" t="str">
            <v>Tracheostomy Tube, Uncuffed, Flexible, Reinforced Silicone, Sterile, Pediatric, 5.5mm X 8mm X 4.6cm (60P055), EA</v>
          </cell>
          <cell r="D346" t="str">
            <v>Respiratory_Supplies</v>
          </cell>
          <cell r="E346" t="str">
            <v>Respiratory Supplies - Tracheotomy</v>
          </cell>
          <cell r="F346">
            <v>1</v>
          </cell>
          <cell r="G346" t="str">
            <v>Yes</v>
          </cell>
        </row>
        <row r="347">
          <cell r="B347" t="str">
            <v>PS4418</v>
          </cell>
          <cell r="C347" t="str">
            <v>Tracheostomy Tube, Uncuffed, Flange, Twill Tie, Cap Plug, Sterile, Adult, 7mm X 10mm X 8cm (60A170), EA</v>
          </cell>
          <cell r="D347" t="str">
            <v>Respiratory_Supplies</v>
          </cell>
          <cell r="E347" t="str">
            <v>Respiratory Supplies - Tracheotomy</v>
          </cell>
          <cell r="F347">
            <v>1</v>
          </cell>
          <cell r="G347" t="str">
            <v>Yes</v>
          </cell>
        </row>
        <row r="348">
          <cell r="B348" t="str">
            <v>PS4419</v>
          </cell>
          <cell r="C348" t="str">
            <v>Tracheostomy Tube Kit, Cuffed, Twill Tie, 15mm Cap Plug, Disposable, Sterile, Adult, 8mm X 88mm (670180), EA</v>
          </cell>
          <cell r="D348" t="str">
            <v>Respiratory_Supplies</v>
          </cell>
          <cell r="E348" t="str">
            <v>Respiratory Supplies - Tracheotomy</v>
          </cell>
          <cell r="F348">
            <v>1</v>
          </cell>
          <cell r="G348" t="str">
            <v>Yes</v>
          </cell>
        </row>
        <row r="349">
          <cell r="B349" t="str">
            <v>PS4420</v>
          </cell>
          <cell r="C349" t="str">
            <v>Tracheostomy Tube, Uncuffed, Flexible, Reinforced Silicone, Sterile, Pediatric, 4.5mm X 6.7mm X 4.2cm (60P045), EA</v>
          </cell>
          <cell r="D349" t="str">
            <v>Respiratory_Supplies</v>
          </cell>
          <cell r="E349" t="str">
            <v>Respiratory Supplies - Tracheotomy</v>
          </cell>
          <cell r="F349">
            <v>1</v>
          </cell>
          <cell r="G349" t="str">
            <v>Yes</v>
          </cell>
        </row>
        <row r="350">
          <cell r="B350" t="str">
            <v>PS4421</v>
          </cell>
          <cell r="C350" t="str">
            <v>Tracheostomy Tube, Cuffless, Fenestrated, Inner Cannula, Non Metal, Latex-Free, Adult, Sz 8, 7.6mm X 12.2mm X 81mm (8CFN), EA</v>
          </cell>
          <cell r="D350" t="str">
            <v>Respiratory_Supplies</v>
          </cell>
          <cell r="E350" t="str">
            <v>Respiratory Supplies - Tracheotomy</v>
          </cell>
          <cell r="F350">
            <v>1</v>
          </cell>
          <cell r="G350" t="str">
            <v>Yes</v>
          </cell>
        </row>
        <row r="351">
          <cell r="B351" t="str">
            <v>PS4422</v>
          </cell>
          <cell r="C351" t="str">
            <v>Tracheostomy Tube, Uncuffed, Flange Neck Straight, Pediatric, 5mm X 7.3mm X 4.4cm (60SP050), EA</v>
          </cell>
          <cell r="D351" t="str">
            <v>Respiratory_Supplies</v>
          </cell>
          <cell r="E351" t="str">
            <v>Respiratory Supplies - Tracheotomy</v>
          </cell>
          <cell r="F351">
            <v>1</v>
          </cell>
          <cell r="G351" t="str">
            <v>Yes</v>
          </cell>
        </row>
        <row r="352">
          <cell r="B352" t="str">
            <v>PS4423</v>
          </cell>
          <cell r="C352" t="str">
            <v>Tracheostomy Tube, Uncuffed, Flange Neck Straight, Pediatric, 5.5mm X 8mm X 4.6cm (60SP055), EA</v>
          </cell>
          <cell r="D352" t="str">
            <v>Respiratory_Supplies</v>
          </cell>
          <cell r="E352" t="str">
            <v>Respiratory Supplies - Tracheotomy</v>
          </cell>
          <cell r="F352">
            <v>1</v>
          </cell>
          <cell r="G352" t="str">
            <v>Yes</v>
          </cell>
        </row>
        <row r="353">
          <cell r="B353" t="str">
            <v>PS4424</v>
          </cell>
          <cell r="C353" t="str">
            <v>Tracheostomy Tube, Uncuffed, Flexible, Reinforced Silicone, Sterile, Paediatric, 5mm X 7.3mm X 4.4cm (60P050), EA</v>
          </cell>
          <cell r="D353" t="str">
            <v>Respiratory_Supplies</v>
          </cell>
          <cell r="E353" t="str">
            <v>Respiratory Supplies - Tracheotomy</v>
          </cell>
          <cell r="F353">
            <v>1</v>
          </cell>
          <cell r="G353" t="str">
            <v>Yes</v>
          </cell>
        </row>
        <row r="354">
          <cell r="B354" t="str">
            <v>PS4425</v>
          </cell>
          <cell r="C354" t="str">
            <v>Tracheostomy Tube, Uncuffed, Flange Neck Straight, Pediatric, 4mm X 6mm X 4.1cm (60SP040), EA</v>
          </cell>
          <cell r="D354" t="str">
            <v>Respiratory_Supplies</v>
          </cell>
          <cell r="E354" t="str">
            <v>Respiratory Supplies - Tracheotomy</v>
          </cell>
          <cell r="F354">
            <v>1</v>
          </cell>
          <cell r="G354" t="str">
            <v>Yes</v>
          </cell>
        </row>
        <row r="355">
          <cell r="B355" t="str">
            <v>PS4426</v>
          </cell>
          <cell r="C355" t="str">
            <v>Tracheostomy Tube, Uncuffed, Flange Neck Straight, Pediatric Neonatal, 4mm X 6mm X 3.6cm (60SN040), EA</v>
          </cell>
          <cell r="D355" t="str">
            <v>Respiratory_Supplies</v>
          </cell>
          <cell r="E355" t="str">
            <v>Respiratory Supplies - Tracheotomy</v>
          </cell>
          <cell r="F355">
            <v>1</v>
          </cell>
          <cell r="G355" t="str">
            <v>Yes</v>
          </cell>
        </row>
        <row r="356">
          <cell r="B356" t="str">
            <v>PS4427</v>
          </cell>
          <cell r="C356" t="str">
            <v>Tracheostomy Tube, Uncuffed, Flanged, Twill Tie Cap Plug, Sterile, Adult, 5mm X 7.4mm X 6cm (60A150), EA</v>
          </cell>
          <cell r="D356" t="str">
            <v>Respiratory_Supplies</v>
          </cell>
          <cell r="E356" t="str">
            <v>Respiratory Supplies - Tracheotomy</v>
          </cell>
          <cell r="F356">
            <v>1</v>
          </cell>
          <cell r="G356" t="str">
            <v>Yes</v>
          </cell>
        </row>
        <row r="357">
          <cell r="B357" t="str">
            <v>PS4428</v>
          </cell>
          <cell r="C357" t="str">
            <v>Tracheostomy Tube, Uncuffed, Flexible, Reinforced Silicone, Sterile, Pediatric, 3mm X 4.7mm X 3.9cm (60P030), EA</v>
          </cell>
          <cell r="D357" t="str">
            <v>Respiratory_Supplies</v>
          </cell>
          <cell r="E357" t="str">
            <v>Respiratory Supplies - Tracheotomy</v>
          </cell>
          <cell r="F357">
            <v>1</v>
          </cell>
          <cell r="G357" t="str">
            <v>Yes</v>
          </cell>
        </row>
        <row r="358">
          <cell r="B358" t="str">
            <v>PS4429</v>
          </cell>
          <cell r="C358" t="str">
            <v>Tracheostomy Tube, Uncuffed, Flange Neck Straight, Pediatric, 4.5mm X 6.7mm X 4.2cm (60SP045), EA</v>
          </cell>
          <cell r="D358" t="str">
            <v>Respiratory_Supplies</v>
          </cell>
          <cell r="E358" t="str">
            <v>Respiratory Supplies - Tracheotomy</v>
          </cell>
          <cell r="F358">
            <v>1</v>
          </cell>
          <cell r="G358" t="str">
            <v>Yes</v>
          </cell>
        </row>
        <row r="359">
          <cell r="B359" t="str">
            <v>PS4430</v>
          </cell>
          <cell r="C359" t="str">
            <v>Tracheostomy Tube, Uncuffed, Flange Neck Straight, Silicone, Neonatal, 4mm X 6mm X 3.6cm (60N040), EA</v>
          </cell>
          <cell r="D359" t="str">
            <v>Respiratory_Supplies</v>
          </cell>
          <cell r="E359" t="str">
            <v>Respiratory Supplies - Tracheotomy</v>
          </cell>
          <cell r="F359">
            <v>1</v>
          </cell>
          <cell r="G359" t="str">
            <v>Yes</v>
          </cell>
        </row>
        <row r="360">
          <cell r="B360" t="str">
            <v>PS4431</v>
          </cell>
          <cell r="C360" t="str">
            <v>Tracheostomy Tube Kit, Cuffed, Silicone, Twill Tie 15mm Cap Plug, Non Metal, Disposable, Sterile, Adult, 7mm X 80mm (670170), EA</v>
          </cell>
          <cell r="D360" t="str">
            <v>Respiratory_Supplies</v>
          </cell>
          <cell r="E360" t="str">
            <v>Respiratory Supplies - Tracheotomy</v>
          </cell>
          <cell r="F360">
            <v>1</v>
          </cell>
          <cell r="G360" t="str">
            <v>Yes</v>
          </cell>
        </row>
        <row r="361">
          <cell r="B361" t="str">
            <v>PS4432</v>
          </cell>
          <cell r="C361" t="str">
            <v>Tracheostomy Tube Kit, Cuffed, Silicone, Twill Tie 15mm Cap Plug, Non Metal, Disposable, Sterile, Adult, 5mm X 60mm (670150), EA</v>
          </cell>
          <cell r="D361" t="str">
            <v>Respiratory_Supplies</v>
          </cell>
          <cell r="E361" t="str">
            <v>Respiratory Supplies - Tracheotomy</v>
          </cell>
          <cell r="F361">
            <v>1</v>
          </cell>
          <cell r="G361" t="str">
            <v>Yes</v>
          </cell>
        </row>
        <row r="362">
          <cell r="B362" t="str">
            <v>PS4433</v>
          </cell>
          <cell r="C362" t="str">
            <v>Tracheostomy Tube, Uncuffed, Flexible, Reinforced, Silicone, Sterile, Pediatric, 4mm X 6mm X 4.1cm (60P040), EA</v>
          </cell>
          <cell r="D362" t="str">
            <v>Respiratory_Supplies</v>
          </cell>
          <cell r="E362" t="str">
            <v>Respiratory Supplies - Tracheotomy</v>
          </cell>
          <cell r="F362">
            <v>1</v>
          </cell>
          <cell r="G362" t="str">
            <v>Yes</v>
          </cell>
        </row>
        <row r="363">
          <cell r="B363" t="str">
            <v>PS4434</v>
          </cell>
          <cell r="C363" t="str">
            <v>Tracheostomy Tube, Uncuffed, Flanged Silicone, Twill Tie Cap Plug, Sterile, Adult, 8mm X 11mm X 8.8cm (60A180), EA</v>
          </cell>
          <cell r="D363" t="str">
            <v>Respiratory_Supplies</v>
          </cell>
          <cell r="E363" t="str">
            <v>Respiratory Supplies - Tracheotomy</v>
          </cell>
          <cell r="F363">
            <v>1</v>
          </cell>
          <cell r="G363" t="str">
            <v>Yes</v>
          </cell>
        </row>
        <row r="364">
          <cell r="B364" t="str">
            <v>PS4435</v>
          </cell>
          <cell r="C364" t="str">
            <v>Oxygen Tubing, Crush Resistant, Standard Ribbed Connector, 7 ft (2002-7-50), EA</v>
          </cell>
          <cell r="D364" t="str">
            <v>Respiratory_Supplies</v>
          </cell>
          <cell r="E364" t="str">
            <v>Respiratory Supplies - Tracheotomy</v>
          </cell>
          <cell r="F364">
            <v>1</v>
          </cell>
          <cell r="G364" t="str">
            <v>Yes</v>
          </cell>
        </row>
        <row r="365">
          <cell r="B365" t="str">
            <v>PS4436</v>
          </cell>
          <cell r="C365" t="str">
            <v>Trach, Hydro-Tracheostomy Heat and Moisture Exchanger, Latex Free (PS6240), EA</v>
          </cell>
          <cell r="D365" t="str">
            <v>Respiratory_Supplies</v>
          </cell>
          <cell r="E365" t="str">
            <v>Respiratory Supplies - Tracheotomy</v>
          </cell>
          <cell r="F365">
            <v>14</v>
          </cell>
          <cell r="G365" t="str">
            <v>Yes</v>
          </cell>
        </row>
        <row r="366">
          <cell r="B366" t="str">
            <v>PS4546</v>
          </cell>
          <cell r="C366" t="str">
            <v>Tracheostomy Drainage Sponge, 6 ply, 5 X 5cm (DUP84918), 2/pkg</v>
          </cell>
          <cell r="D366" t="str">
            <v>Respiratory_Supplies</v>
          </cell>
          <cell r="E366" t="str">
            <v>Respiratory Supplies - Tracheotomy</v>
          </cell>
          <cell r="F366">
            <v>28</v>
          </cell>
          <cell r="G366" t="str">
            <v>Yes</v>
          </cell>
        </row>
        <row r="367">
          <cell r="B367" t="str">
            <v>PS4346</v>
          </cell>
          <cell r="C367" t="str">
            <v>Critic-Aid Clear Skin Barrier Ointment, 71gr Tube (7573), EA</v>
          </cell>
          <cell r="D367" t="str">
            <v>Skin_Prep_and_Care</v>
          </cell>
          <cell r="E367" t="str">
            <v>Skin Prep &amp; Care - Barrier / Adhesive</v>
          </cell>
          <cell r="F367">
            <v>2</v>
          </cell>
          <cell r="G367" t="str">
            <v>Yes</v>
          </cell>
        </row>
        <row r="368">
          <cell r="B368" t="str">
            <v>PS4349</v>
          </cell>
          <cell r="C368" t="str">
            <v>No Sting Barrier Wipe, No Alcohol, 1ml (3344E), EA</v>
          </cell>
          <cell r="D368" t="str">
            <v>Skin_Prep_and_Care</v>
          </cell>
          <cell r="E368" t="str">
            <v>Skin Prep &amp; Care - Barrier / Adhesive</v>
          </cell>
          <cell r="F368">
            <v>14</v>
          </cell>
          <cell r="G368" t="str">
            <v>Yes</v>
          </cell>
        </row>
        <row r="369">
          <cell r="B369" t="str">
            <v>PS4648</v>
          </cell>
          <cell r="C369" t="str">
            <v>Cavilon Advanced Skin Protectant Applicator, Waterproof, Unscented, 2.7ml (5050), EA</v>
          </cell>
          <cell r="D369" t="str">
            <v>Skin_Prep_and_Care</v>
          </cell>
          <cell r="E369" t="str">
            <v>Skin Prep &amp; Care - Barrier / Adhesive</v>
          </cell>
          <cell r="F369">
            <v>4</v>
          </cell>
          <cell r="G369" t="str">
            <v>Yes</v>
          </cell>
        </row>
        <row r="370">
          <cell r="B370" t="str">
            <v>PS4347</v>
          </cell>
          <cell r="C370" t="str">
            <v>Sween Moisturizing Body Cream, 85gr Tube (7067), EA</v>
          </cell>
          <cell r="D370" t="str">
            <v>Skin_Prep_and_Care</v>
          </cell>
          <cell r="E370" t="str">
            <v>Skin Prep &amp; Care - Creams</v>
          </cell>
          <cell r="F370">
            <v>2</v>
          </cell>
          <cell r="G370" t="str">
            <v>Yes</v>
          </cell>
        </row>
        <row r="371">
          <cell r="B371" t="str">
            <v>PS4348</v>
          </cell>
          <cell r="C371" t="str">
            <v>InterDry Ag Textile with Antimicrobial Silver Complex, Moisture Wicking, 25.4 X 365.8cm (7910), EA</v>
          </cell>
          <cell r="D371" t="str">
            <v>Skin_Prep_and_Care</v>
          </cell>
          <cell r="E371" t="str">
            <v>Skin Prep &amp; Care - Misc</v>
          </cell>
          <cell r="F371">
            <v>1</v>
          </cell>
          <cell r="G371" t="str">
            <v>Yes</v>
          </cell>
          <cell r="H371" t="str">
            <v>Wound Care Specialist</v>
          </cell>
        </row>
        <row r="372">
          <cell r="B372" t="str">
            <v>PS4366</v>
          </cell>
          <cell r="C372" t="str">
            <v xml:space="preserve">Swabstick, Loris PVP 10%, Latex-Free, 102mm (LP119-03-1), EA </v>
          </cell>
          <cell r="D372" t="str">
            <v>Skin_Prep_and_Care</v>
          </cell>
          <cell r="E372" t="str">
            <v>Skin Prep &amp; Care - Swab Pads</v>
          </cell>
          <cell r="F372">
            <v>6</v>
          </cell>
          <cell r="G372" t="str">
            <v>Yes</v>
          </cell>
        </row>
        <row r="373">
          <cell r="B373" t="str">
            <v>PS4364</v>
          </cell>
          <cell r="C373" t="str">
            <v>Swabstick, 2% Chlorhexidine Gluconate and 70% Isopropyl Alcohol (102.03), EA</v>
          </cell>
          <cell r="D373" t="str">
            <v>Skin_Prep_and_Care</v>
          </cell>
          <cell r="E373" t="str">
            <v>Skin Prep &amp; Care - Swab Sticks</v>
          </cell>
          <cell r="F373">
            <v>6</v>
          </cell>
          <cell r="G373" t="str">
            <v>Yes</v>
          </cell>
        </row>
        <row r="374">
          <cell r="B374" t="str">
            <v>PS4365</v>
          </cell>
          <cell r="C374" t="str">
            <v>Swabstick, 2% Chlorhexidine Gluconate (102.07), EA</v>
          </cell>
          <cell r="D374" t="str">
            <v>Skin_Prep_and_Care</v>
          </cell>
          <cell r="E374" t="str">
            <v>Skin Prep &amp; Care - Swab Sticks</v>
          </cell>
          <cell r="F374">
            <v>6</v>
          </cell>
          <cell r="G374" t="str">
            <v>Yes</v>
          </cell>
        </row>
        <row r="375">
          <cell r="B375" t="str">
            <v>PS4017</v>
          </cell>
          <cell r="C375" t="str">
            <v>Antiseptic 70% Isopropyl Alcohol Pad (103-03), 200/Bx</v>
          </cell>
          <cell r="D375" t="str">
            <v>Solutions</v>
          </cell>
          <cell r="E375" t="str">
            <v>Solutions - Cleansers / Disinfectants</v>
          </cell>
          <cell r="F375">
            <v>6</v>
          </cell>
          <cell r="G375" t="str">
            <v>Yes</v>
          </cell>
        </row>
        <row r="376">
          <cell r="B376" t="str">
            <v>PS4018</v>
          </cell>
          <cell r="C376" t="str">
            <v>Purcleanse Antimicrobial Cleansing Solution, 118ml (33055-118DC), EA</v>
          </cell>
          <cell r="D376" t="str">
            <v>Solutions</v>
          </cell>
          <cell r="E376" t="str">
            <v>Solutions - Cleansers / Disinfectants</v>
          </cell>
          <cell r="F376">
            <v>3</v>
          </cell>
          <cell r="G376" t="str">
            <v>Yes</v>
          </cell>
        </row>
        <row r="377">
          <cell r="B377" t="str">
            <v>PS4019</v>
          </cell>
          <cell r="C377" t="str">
            <v>Purcleanse Antimicrobial Cleansing Solution, 250ml (33055-250DC), EA</v>
          </cell>
          <cell r="D377" t="str">
            <v>Solutions</v>
          </cell>
          <cell r="E377" t="str">
            <v>Solutions - Cleansers / Disinfectants</v>
          </cell>
          <cell r="F377">
            <v>2</v>
          </cell>
          <cell r="G377" t="str">
            <v>Yes</v>
          </cell>
          <cell r="H377" t="str">
            <v>Palliative Only</v>
          </cell>
        </row>
        <row r="378">
          <cell r="B378" t="str">
            <v>PS4288</v>
          </cell>
          <cell r="C378" t="str">
            <v>Vashe Wound Cleanser, Antimicrobial, Pure Hypochlorous Acid, PH 5.5, 8 oz Bottle (313), EA</v>
          </cell>
          <cell r="D378" t="str">
            <v>Solutions</v>
          </cell>
          <cell r="E378" t="str">
            <v>Solutions - Cleansers / Disinfectants</v>
          </cell>
          <cell r="F378">
            <v>3</v>
          </cell>
          <cell r="G378" t="str">
            <v>Yes</v>
          </cell>
          <cell r="H378" t="str">
            <v>Wound Care Specialist</v>
          </cell>
        </row>
        <row r="379">
          <cell r="B379" t="str">
            <v>PS4350</v>
          </cell>
          <cell r="C379" t="str">
            <v>Foam Cleanser, Moisturizing and Conditioning, Unscented, 175ml btl (0897), EA</v>
          </cell>
          <cell r="D379" t="str">
            <v>Solutions</v>
          </cell>
          <cell r="E379" t="str">
            <v>Solutions - Cleansers / Disinfectants</v>
          </cell>
          <cell r="F379">
            <v>1</v>
          </cell>
          <cell r="G379" t="str">
            <v>Yes</v>
          </cell>
        </row>
        <row r="380">
          <cell r="B380" t="str">
            <v>PS4362</v>
          </cell>
          <cell r="C380" t="str">
            <v>Solution, Wound Cleaner, 10% PVP-I LORIS, Topical, 500ml btl (109-08), EA</v>
          </cell>
          <cell r="D380" t="str">
            <v>Solutions</v>
          </cell>
          <cell r="E380" t="str">
            <v>Solutions - Cleansers / Disinfectants</v>
          </cell>
          <cell r="F380">
            <v>1</v>
          </cell>
          <cell r="G380" t="str">
            <v>Yes</v>
          </cell>
        </row>
        <row r="381">
          <cell r="B381" t="str">
            <v>PS4363</v>
          </cell>
          <cell r="C381" t="str">
            <v>Solution Wound Cleansing, 10% PVP, 115ml, Btl (109-09), EA</v>
          </cell>
          <cell r="D381" t="str">
            <v>Solutions</v>
          </cell>
          <cell r="E381" t="str">
            <v>Solutions - Cleansers / Disinfectants</v>
          </cell>
          <cell r="F381">
            <v>1</v>
          </cell>
          <cell r="G381" t="str">
            <v>Yes</v>
          </cell>
        </row>
        <row r="382">
          <cell r="B382" t="str">
            <v>PS4360</v>
          </cell>
          <cell r="C382" t="str">
            <v>Solution, Irrigation, 0.9% Sodium Chloride, 500ml Btl (JF7633P), EA</v>
          </cell>
          <cell r="D382" t="str">
            <v>Solutions</v>
          </cell>
          <cell r="E382" t="str">
            <v>Solutions - Sodium Chloride</v>
          </cell>
          <cell r="F382">
            <v>6</v>
          </cell>
          <cell r="G382" t="str">
            <v>Yes</v>
          </cell>
        </row>
        <row r="383">
          <cell r="B383" t="str">
            <v>PS4439</v>
          </cell>
          <cell r="C383" t="str">
            <v>Solution, 0.9% Sodium Chloride, Irrigation, 3000ml Bag (JB7127), EA</v>
          </cell>
          <cell r="D383" t="str">
            <v>Solutions</v>
          </cell>
          <cell r="E383" t="str">
            <v>Solutions - Sodium Chloride</v>
          </cell>
          <cell r="F383">
            <v>20</v>
          </cell>
          <cell r="G383" t="str">
            <v>Yes</v>
          </cell>
        </row>
        <row r="384">
          <cell r="B384" t="str">
            <v>PS4906</v>
          </cell>
          <cell r="C384" t="str">
            <v>Solution, 0.9% Sodium Chloride, Pre-filled Syringe, Preservative-free, 3ml (306590), EA</v>
          </cell>
          <cell r="D384" t="str">
            <v>Solutions</v>
          </cell>
          <cell r="E384" t="str">
            <v>Solutions - Sodium Chloride</v>
          </cell>
          <cell r="F384">
            <v>20</v>
          </cell>
          <cell r="G384" t="str">
            <v>Yes</v>
          </cell>
        </row>
        <row r="385">
          <cell r="B385" t="str">
            <v>PS4361</v>
          </cell>
          <cell r="C385" t="str">
            <v>Solution, Irrigation, Sterile Water, 500ml Btl (JF7623P), EA</v>
          </cell>
          <cell r="D385" t="str">
            <v>Solutions</v>
          </cell>
          <cell r="E385" t="str">
            <v>Solutions - Sterile Water</v>
          </cell>
          <cell r="F385">
            <v>6</v>
          </cell>
          <cell r="G385" t="str">
            <v>Yes</v>
          </cell>
        </row>
        <row r="386">
          <cell r="B386" t="str">
            <v>PS4393</v>
          </cell>
          <cell r="C386" t="str">
            <v>Water, Distilled, 4 liter (158780), EA</v>
          </cell>
          <cell r="D386" t="str">
            <v>Solutions</v>
          </cell>
          <cell r="E386" t="str">
            <v>Solutions - Sterile Water</v>
          </cell>
          <cell r="F386">
            <v>2</v>
          </cell>
          <cell r="G386" t="str">
            <v>Yes</v>
          </cell>
        </row>
        <row r="387">
          <cell r="B387" t="str">
            <v>PS4378</v>
          </cell>
          <cell r="C387" t="str">
            <v>Connecting Tube, Male Luer Lock, 14FR, 30cm (50040), EA</v>
          </cell>
          <cell r="D387" t="str">
            <v>Urinary</v>
          </cell>
          <cell r="E387" t="str">
            <v>Urinary - Bags &amp; Tubing</v>
          </cell>
          <cell r="F387">
            <v>2</v>
          </cell>
          <cell r="G387" t="str">
            <v>Yes</v>
          </cell>
          <cell r="H387" t="str">
            <v>2 per Kidney</v>
          </cell>
        </row>
        <row r="388">
          <cell r="B388" t="str">
            <v>PS4437</v>
          </cell>
          <cell r="C388" t="str">
            <v>Leg Bag Extension Tubing, 45.7cm (18 inch) (DYND12550), EA</v>
          </cell>
          <cell r="D388" t="str">
            <v>Urinary</v>
          </cell>
          <cell r="E388" t="str">
            <v>Urinary - Bags &amp; Tubing</v>
          </cell>
          <cell r="F388">
            <v>2</v>
          </cell>
          <cell r="G388" t="str">
            <v>Yes</v>
          </cell>
        </row>
        <row r="389">
          <cell r="B389" t="str">
            <v>PS4438</v>
          </cell>
          <cell r="C389" t="str">
            <v>Catheter Drain Tube Plug, Disposable, Sterile (DYND12200), EA</v>
          </cell>
          <cell r="D389" t="str">
            <v>Urinary</v>
          </cell>
          <cell r="E389" t="str">
            <v>Urinary - Bags &amp; Tubing</v>
          </cell>
          <cell r="F389">
            <v>2</v>
          </cell>
          <cell r="G389" t="str">
            <v>Yes</v>
          </cell>
        </row>
        <row r="390">
          <cell r="B390" t="str">
            <v>PS4458</v>
          </cell>
          <cell r="C390" t="str">
            <v>Urinary Drainage Bag, Anti-reflux Tower, Blunt Cannula Sample Port, 4000ml (DYND15405), EA</v>
          </cell>
          <cell r="D390" t="str">
            <v>Urinary</v>
          </cell>
          <cell r="E390" t="str">
            <v>Urinary - Bags &amp; Tubing</v>
          </cell>
          <cell r="F390">
            <v>2</v>
          </cell>
          <cell r="G390" t="str">
            <v>Yes</v>
          </cell>
        </row>
        <row r="391">
          <cell r="B391" t="str">
            <v>PS4472</v>
          </cell>
          <cell r="C391" t="str">
            <v>Urinary Drainage Leg Bag, Clamp Outlet with Tubing 20 inches long, 500ml, (17oz) (5161), EA</v>
          </cell>
          <cell r="D391" t="str">
            <v>Urinary</v>
          </cell>
          <cell r="E391" t="str">
            <v>Urinary - Bags &amp; Tubing</v>
          </cell>
          <cell r="F391">
            <v>2</v>
          </cell>
          <cell r="G391" t="str">
            <v>Yes</v>
          </cell>
        </row>
        <row r="392">
          <cell r="B392" t="str">
            <v>PS4473</v>
          </cell>
          <cell r="C392" t="str">
            <v>Urinary Drainage Night Bag, Sample Port, Bag Hanger, Anti-Reflux/Anti-Kink, 55" (139.7cm) Tubing, 2000ml (21356), EA</v>
          </cell>
          <cell r="D392" t="str">
            <v>Urinary</v>
          </cell>
          <cell r="E392" t="str">
            <v>Urinary - Bags &amp; Tubing</v>
          </cell>
          <cell r="F392">
            <v>2</v>
          </cell>
          <cell r="G392" t="str">
            <v>Yes</v>
          </cell>
        </row>
        <row r="393">
          <cell r="B393" t="str">
            <v>PS4474</v>
          </cell>
          <cell r="C393" t="str">
            <v>Urinary Drainage Leg Bag, Clamp Outlet, 20 inches, Anti-reflux/Anti-Kink tubing, 750ml (5167), EA</v>
          </cell>
          <cell r="D393" t="str">
            <v>Urinary</v>
          </cell>
          <cell r="E393" t="str">
            <v>Urinary - Bags &amp; Tubing</v>
          </cell>
          <cell r="F393">
            <v>2</v>
          </cell>
          <cell r="G393" t="str">
            <v>Yes</v>
          </cell>
        </row>
        <row r="394">
          <cell r="B394" t="str">
            <v>PS4898</v>
          </cell>
          <cell r="C394" t="str">
            <v>Monoflo, Night Drainage Bag, Anti-Reflux 2000ml (AS332), EA</v>
          </cell>
          <cell r="D394" t="str">
            <v>Urinary</v>
          </cell>
          <cell r="E394" t="str">
            <v>Urinary - Bags &amp; Tubing</v>
          </cell>
          <cell r="F394">
            <v>2</v>
          </cell>
          <cell r="G394" t="str">
            <v>Yes</v>
          </cell>
        </row>
        <row r="395">
          <cell r="B395" t="str">
            <v>PS4245</v>
          </cell>
          <cell r="C395" t="str">
            <v>Catheter, Indwelling, Silicone, Foley 2-way, Male Straight, Latex-Free, 2 Eyes 15CC 16FR X 41cm (AA6116), EA</v>
          </cell>
          <cell r="D395" t="str">
            <v>Urinary</v>
          </cell>
          <cell r="E395" t="str">
            <v>Urinary - In-Dwelling Cath</v>
          </cell>
          <cell r="F395">
            <v>2</v>
          </cell>
          <cell r="G395" t="str">
            <v>Yes</v>
          </cell>
          <cell r="H395" t="str">
            <v>Max is 2 across all Foley Sizes</v>
          </cell>
        </row>
        <row r="396">
          <cell r="B396" t="str">
            <v>PS4246</v>
          </cell>
          <cell r="C396" t="str">
            <v>Catheter, Urethral, Indwelling, Male Straight Tip, Silicone, Latex-Free. 2-way, 2 Eyes 15ml 14FR X 41cm (AA6114), EA</v>
          </cell>
          <cell r="D396" t="str">
            <v>Urinary</v>
          </cell>
          <cell r="E396" t="str">
            <v>Urinary - In-Dwelling Cath</v>
          </cell>
          <cell r="F396">
            <v>2</v>
          </cell>
          <cell r="G396" t="str">
            <v>Yes</v>
          </cell>
          <cell r="H396" t="str">
            <v>Max is 2 across all Foley Sizes</v>
          </cell>
        </row>
        <row r="397">
          <cell r="B397" t="str">
            <v>PS4247</v>
          </cell>
          <cell r="C397" t="str">
            <v>Catheter, Urethral, Indwelling, Male Straight Tip, Silicone, Latex-Free, 2-way 2 Eyes 15ml 18FR X 41cm (AA6118), EA</v>
          </cell>
          <cell r="D397" t="str">
            <v>Urinary</v>
          </cell>
          <cell r="E397" t="str">
            <v>Urinary - In-Dwelling Cath</v>
          </cell>
          <cell r="F397">
            <v>2</v>
          </cell>
          <cell r="G397" t="str">
            <v>Yes</v>
          </cell>
          <cell r="H397" t="str">
            <v>Max is 2 across all Foley Sizes</v>
          </cell>
        </row>
        <row r="398">
          <cell r="B398" t="str">
            <v>PS4248</v>
          </cell>
          <cell r="C398" t="str">
            <v>Catheter Urethral, Foley 2-way, Indwelling Tiemann Coude Tip, Silicone, Latex-Free, Sterile 16FR X 15ml (AA6316), EA</v>
          </cell>
          <cell r="D398" t="str">
            <v>Urinary</v>
          </cell>
          <cell r="E398" t="str">
            <v>Urinary - In-Dwelling Cath</v>
          </cell>
          <cell r="F398">
            <v>2</v>
          </cell>
          <cell r="G398" t="str">
            <v>Yes</v>
          </cell>
          <cell r="H398" t="str">
            <v>Max is 2 across all Foley Sizes</v>
          </cell>
        </row>
        <row r="399">
          <cell r="B399" t="str">
            <v>PS4249</v>
          </cell>
          <cell r="C399" t="str">
            <v>Catheter, Urethral, Foley 2-way Tiemann Coude Tip, Latex-Free, Sterile, Disposable, 5-15cc Balloon, 18FR X 40.64cm (AA6318), EA</v>
          </cell>
          <cell r="D399" t="str">
            <v>Urinary</v>
          </cell>
          <cell r="E399" t="str">
            <v>Urinary - In-Dwelling Cath</v>
          </cell>
          <cell r="F399">
            <v>2</v>
          </cell>
          <cell r="G399" t="str">
            <v>Yes</v>
          </cell>
          <cell r="H399" t="str">
            <v>Max is 2 across all Foley Sizes</v>
          </cell>
        </row>
        <row r="400">
          <cell r="B400" t="str">
            <v>PS4250</v>
          </cell>
          <cell r="C400" t="str">
            <v>Catheter, Urethral, Foley 2-way, One Eye Tiemann Coude Tip, Latex-Free, Sterile, Silicone, 5-15cc Balloon,14FR X 41cm (AA6314), EA</v>
          </cell>
          <cell r="D400" t="str">
            <v>Urinary</v>
          </cell>
          <cell r="E400" t="str">
            <v>Urinary - In-Dwelling Cath</v>
          </cell>
          <cell r="F400">
            <v>2</v>
          </cell>
          <cell r="G400" t="str">
            <v>Yes</v>
          </cell>
          <cell r="H400" t="str">
            <v>Max is 2 across all Foley Sizes</v>
          </cell>
        </row>
        <row r="401">
          <cell r="B401" t="str">
            <v>PS4251</v>
          </cell>
          <cell r="C401" t="str">
            <v>Catheter, Urethral, Foley 3-way. Indwelling, Silicone Coated Latex, Sterile, Gold, 5-15mm Balloon, 16FR X 40.64cm (183405160), EA</v>
          </cell>
          <cell r="D401" t="str">
            <v>Urinary</v>
          </cell>
          <cell r="E401" t="str">
            <v>Urinary - In-Dwelling Cath</v>
          </cell>
          <cell r="F401">
            <v>2</v>
          </cell>
          <cell r="G401" t="str">
            <v>Yes</v>
          </cell>
          <cell r="H401" t="str">
            <v>Max is 2 across all Foley Sizes</v>
          </cell>
        </row>
        <row r="402">
          <cell r="B402" t="str">
            <v>PS4252</v>
          </cell>
          <cell r="C402" t="str">
            <v>Catheter, Foley 2-way, Indwelling, Male Straight, Silicone, Latex-Free, 2 Eyes, 15cc Balloon, 12FR X 41cm (AA6112), EA</v>
          </cell>
          <cell r="D402" t="str">
            <v>Urinary</v>
          </cell>
          <cell r="E402" t="str">
            <v>Urinary - In-Dwelling Cath</v>
          </cell>
          <cell r="F402">
            <v>2</v>
          </cell>
          <cell r="G402" t="str">
            <v>Yes</v>
          </cell>
          <cell r="H402" t="str">
            <v>Max is 2 across all Foley Sizes</v>
          </cell>
        </row>
        <row r="403">
          <cell r="B403" t="str">
            <v>PS4253</v>
          </cell>
          <cell r="C403" t="str">
            <v>Catheter, Urethral, 2-way Indwelling, Male Straight Tip, Silicone, Latex-Free, 2 Eyes, 15cc Balloon, 20FR X 41cm (AA6120), EA</v>
          </cell>
          <cell r="D403" t="str">
            <v>Urinary</v>
          </cell>
          <cell r="E403" t="str">
            <v>Urinary - In-Dwelling Cath</v>
          </cell>
          <cell r="F403">
            <v>2</v>
          </cell>
          <cell r="G403" t="str">
            <v>Yes</v>
          </cell>
          <cell r="H403" t="str">
            <v>Max is 2 across all Foley Sizes</v>
          </cell>
        </row>
        <row r="404">
          <cell r="B404" t="str">
            <v>PS4254</v>
          </cell>
          <cell r="C404" t="str">
            <v>Catheter, Foley 3-way, 18FR 5cc (183405180), EA</v>
          </cell>
          <cell r="D404" t="str">
            <v>Urinary</v>
          </cell>
          <cell r="E404" t="str">
            <v>Urinary - In-Dwelling Cath</v>
          </cell>
          <cell r="F404">
            <v>2</v>
          </cell>
          <cell r="G404" t="str">
            <v>Yes</v>
          </cell>
          <cell r="H404" t="str">
            <v>Max is 2 across all Foley Sizes</v>
          </cell>
        </row>
        <row r="405">
          <cell r="B405" t="str">
            <v>PS4255</v>
          </cell>
          <cell r="C405" t="str">
            <v>Catheter, Urethral Foley 3-way Indwelling, Silicone, Sterile, Latex-Free, 20FR 30ml, 40.6cm (173830200), EA</v>
          </cell>
          <cell r="D405" t="str">
            <v>Urinary</v>
          </cell>
          <cell r="E405" t="str">
            <v>Urinary - In-Dwelling Cath</v>
          </cell>
          <cell r="F405">
            <v>2</v>
          </cell>
          <cell r="G405" t="str">
            <v>Yes</v>
          </cell>
          <cell r="H405" t="str">
            <v>Max is 2 across all Foley Sizes</v>
          </cell>
        </row>
        <row r="406">
          <cell r="B406" t="str">
            <v>PS4256</v>
          </cell>
          <cell r="C406" t="str">
            <v>Catheter, Foley 2-way Pediatric, Indwelling, Silicone, 2 Eyes, Latex-Free, 3cc 8FR X 35cm (AA6108), EA</v>
          </cell>
          <cell r="D406" t="str">
            <v>Urinary</v>
          </cell>
          <cell r="E406" t="str">
            <v>Urinary - In-Dwelling Cath</v>
          </cell>
          <cell r="F406">
            <v>2</v>
          </cell>
          <cell r="G406" t="str">
            <v>Yes</v>
          </cell>
          <cell r="H406" t="str">
            <v>Max is 2 across all Foley Sizes</v>
          </cell>
        </row>
        <row r="407">
          <cell r="B407" t="str">
            <v>PS4257</v>
          </cell>
          <cell r="C407" t="str">
            <v>Catheter, Foley 2-Way Pediatric, Indwelling, Straight, 2 Eyes, Latex-Free, 3cc 10FR X 35cm (AA6110), EA</v>
          </cell>
          <cell r="D407" t="str">
            <v>Urinary</v>
          </cell>
          <cell r="E407" t="str">
            <v>Urinary - In-Dwelling Cath</v>
          </cell>
          <cell r="F407">
            <v>2</v>
          </cell>
          <cell r="G407" t="str">
            <v>Yes</v>
          </cell>
          <cell r="H407" t="str">
            <v>Max is 2 across all Foley Sizes</v>
          </cell>
        </row>
        <row r="408">
          <cell r="B408" t="str">
            <v>PS4258</v>
          </cell>
          <cell r="C408" t="str">
            <v>Catheter, Urethral, Foley Pediatric, Silicone, Latex-Free, 6FR X 1.5ml (AA6106), EA</v>
          </cell>
          <cell r="D408" t="str">
            <v>Urinary</v>
          </cell>
          <cell r="E408" t="str">
            <v>Urinary - In-Dwelling Cath</v>
          </cell>
          <cell r="F408">
            <v>2</v>
          </cell>
          <cell r="G408" t="str">
            <v>Yes</v>
          </cell>
          <cell r="H408" t="str">
            <v>Max is 2 across all Foley Sizes</v>
          </cell>
        </row>
        <row r="409">
          <cell r="B409" t="str">
            <v>PS4443</v>
          </cell>
          <cell r="C409" t="str">
            <v>Catheter, Urethral, Two-way Foley, Silicone-Elastomer Coated Latex, 16FR, 10cc (DYND11756), EA</v>
          </cell>
          <cell r="D409" t="str">
            <v>Urinary</v>
          </cell>
          <cell r="E409" t="str">
            <v>Urinary - In-Dwelling Cath</v>
          </cell>
          <cell r="F409">
            <v>2</v>
          </cell>
          <cell r="G409" t="str">
            <v>Yes</v>
          </cell>
          <cell r="H409" t="str">
            <v>Max is 2 across all Foley Sizes</v>
          </cell>
        </row>
        <row r="410">
          <cell r="B410" t="str">
            <v>PS4444</v>
          </cell>
          <cell r="C410" t="str">
            <v>Catheter, Urethral, Two-way Foley, Silicone-Elastomer Coated Latex, 14FR, 10cc (DYND11754), EA</v>
          </cell>
          <cell r="D410" t="str">
            <v>Urinary</v>
          </cell>
          <cell r="E410" t="str">
            <v>Urinary - In-Dwelling Cath</v>
          </cell>
          <cell r="F410">
            <v>2</v>
          </cell>
          <cell r="G410" t="str">
            <v>Yes</v>
          </cell>
          <cell r="H410" t="str">
            <v>Max is 2 across all Foley Sizes</v>
          </cell>
        </row>
        <row r="411">
          <cell r="B411" t="str">
            <v>PS4445</v>
          </cell>
          <cell r="C411" t="str">
            <v>Catheter, Urethral, Two-way Foley, Silicone-Elastomer Coated Latex, 18FR, 10cc (DYND11758), EA</v>
          </cell>
          <cell r="D411" t="str">
            <v>Urinary</v>
          </cell>
          <cell r="E411" t="str">
            <v>Urinary - In-Dwelling Cath</v>
          </cell>
          <cell r="F411">
            <v>2</v>
          </cell>
          <cell r="G411" t="str">
            <v>Yes</v>
          </cell>
          <cell r="H411" t="str">
            <v>Max is 2 across all Foley Sizes</v>
          </cell>
        </row>
        <row r="412">
          <cell r="B412" t="str">
            <v>PS4446</v>
          </cell>
          <cell r="C412" t="str">
            <v>Catheter, Urethral, Two-way Foley, Coude, Silicone-Elastomer Coated, Latex, 16 FR, 10CC (DYND11216), EA</v>
          </cell>
          <cell r="D412" t="str">
            <v>Urinary</v>
          </cell>
          <cell r="E412" t="str">
            <v>Urinary - In-Dwelling Cath</v>
          </cell>
          <cell r="F412">
            <v>2</v>
          </cell>
          <cell r="G412" t="str">
            <v>Yes</v>
          </cell>
          <cell r="H412" t="str">
            <v>Max is 2 across all Foley Sizes</v>
          </cell>
        </row>
        <row r="413">
          <cell r="B413" t="str">
            <v>PS4447</v>
          </cell>
          <cell r="C413" t="str">
            <v>Catheter, Urethral, Two-way Foley, Silicone-Elastomer Coated, Latex, 20 FR, 10CC (DYND11760), EA</v>
          </cell>
          <cell r="D413" t="str">
            <v>Urinary</v>
          </cell>
          <cell r="E413" t="str">
            <v>Urinary - In-Dwelling Cath</v>
          </cell>
          <cell r="F413">
            <v>2</v>
          </cell>
          <cell r="G413" t="str">
            <v>Yes</v>
          </cell>
          <cell r="H413" t="str">
            <v>Max is 2 across all Foley Sizes</v>
          </cell>
        </row>
        <row r="414">
          <cell r="B414" t="str">
            <v>PS4448</v>
          </cell>
          <cell r="C414" t="str">
            <v>Catheter, Urethral, Two-way Foley, Silicone-Elastomer Coated, Latex, 12 FR, 10CC (DYND11752), EA</v>
          </cell>
          <cell r="D414" t="str">
            <v>Urinary</v>
          </cell>
          <cell r="E414" t="str">
            <v>Urinary - In-Dwelling Cath</v>
          </cell>
          <cell r="F414">
            <v>2</v>
          </cell>
          <cell r="G414" t="str">
            <v>Yes</v>
          </cell>
          <cell r="H414" t="str">
            <v>Max is 2 across all Foley Sizes</v>
          </cell>
        </row>
        <row r="415">
          <cell r="B415" t="str">
            <v>PS4449</v>
          </cell>
          <cell r="C415" t="str">
            <v>Catheter, Urethral, Two-way Foley, Coude, Silicone-Elastomer Coated, Latex, 18 FR, 10CC (DYND11218), EA</v>
          </cell>
          <cell r="D415" t="str">
            <v>Urinary</v>
          </cell>
          <cell r="E415" t="str">
            <v>Urinary - In-Dwelling Cath</v>
          </cell>
          <cell r="F415">
            <v>2</v>
          </cell>
          <cell r="G415" t="str">
            <v>Yes</v>
          </cell>
          <cell r="H415" t="str">
            <v>Max is 2 across all Foley Sizes</v>
          </cell>
        </row>
        <row r="416">
          <cell r="B416" t="str">
            <v>PS4450</v>
          </cell>
          <cell r="C416" t="str">
            <v>Catheter, Urethral, Two-way Foley, Coude, Silicone-Elastomer Coated, Latex, 14 FR, 10CC (DYND11214), EA</v>
          </cell>
          <cell r="D416" t="str">
            <v>Urinary</v>
          </cell>
          <cell r="E416" t="str">
            <v>Urinary - In-Dwelling Cath</v>
          </cell>
          <cell r="F416">
            <v>2</v>
          </cell>
          <cell r="G416" t="str">
            <v>Yes</v>
          </cell>
          <cell r="H416" t="str">
            <v>Max is 2 across all Foley Sizes</v>
          </cell>
        </row>
        <row r="417">
          <cell r="B417" t="str">
            <v>PS4451</v>
          </cell>
          <cell r="C417" t="str">
            <v>Catheter, Urethral, Two-way Foley, Silicone-Elastomer Coated, Latex, 22 FR, 10CC (DYND11762), EA</v>
          </cell>
          <cell r="D417" t="str">
            <v>Urinary</v>
          </cell>
          <cell r="E417" t="str">
            <v>Urinary - In-Dwelling Cath</v>
          </cell>
          <cell r="F417">
            <v>2</v>
          </cell>
          <cell r="G417" t="str">
            <v>Yes</v>
          </cell>
          <cell r="H417" t="str">
            <v>Max is 2 across all Foley Sizes</v>
          </cell>
        </row>
        <row r="418">
          <cell r="B418" t="str">
            <v>PS4452</v>
          </cell>
          <cell r="C418" t="str">
            <v>Catheter, Urethral, Two-way Foley, Silicone Coated, Non-Sterile, 24FR 5cc (AS41024), EA</v>
          </cell>
          <cell r="D418" t="str">
            <v>Urinary</v>
          </cell>
          <cell r="E418" t="str">
            <v>Urinary - In-Dwelling Cath</v>
          </cell>
          <cell r="F418">
            <v>2</v>
          </cell>
          <cell r="G418" t="str">
            <v>Yes</v>
          </cell>
          <cell r="H418" t="str">
            <v>Max is 2 across all Foley Sizes</v>
          </cell>
        </row>
        <row r="419">
          <cell r="B419" t="str">
            <v>PS4453</v>
          </cell>
          <cell r="C419" t="str">
            <v>Catheter, Urethral, Three-way Foley, 100% Silicone, 16FR 30cc (DYND11572), EA</v>
          </cell>
          <cell r="D419" t="str">
            <v>Urinary</v>
          </cell>
          <cell r="E419" t="str">
            <v>Urinary - In-Dwelling Cath</v>
          </cell>
          <cell r="F419">
            <v>2</v>
          </cell>
          <cell r="G419" t="str">
            <v>Yes</v>
          </cell>
          <cell r="H419" t="str">
            <v>Max is 2 across all Foley Sizes</v>
          </cell>
        </row>
        <row r="420">
          <cell r="B420" t="str">
            <v>PS4459</v>
          </cell>
          <cell r="C420" t="str">
            <v>Catheter, Foley Two-way, Silicone, Latex-Free, Sterile, 22FR, 5cc (AS41022S), EA</v>
          </cell>
          <cell r="D420" t="str">
            <v>Urinary</v>
          </cell>
          <cell r="E420" t="str">
            <v>Urinary - In-Dwelling Cath</v>
          </cell>
          <cell r="F420">
            <v>2</v>
          </cell>
          <cell r="G420" t="str">
            <v>Yes</v>
          </cell>
          <cell r="H420" t="str">
            <v>Max is 2 across all Foley Sizes</v>
          </cell>
        </row>
        <row r="421">
          <cell r="B421" t="str">
            <v>PS4460</v>
          </cell>
          <cell r="C421" t="str">
            <v>Catheter, Foley Two-way, Silicone, Latex-free, Sterile, 24FR, 5cc (AS41024S), EA</v>
          </cell>
          <cell r="D421" t="str">
            <v>Urinary</v>
          </cell>
          <cell r="E421" t="str">
            <v>Urinary - In-Dwelling Cath</v>
          </cell>
          <cell r="F421">
            <v>2</v>
          </cell>
          <cell r="G421" t="str">
            <v>Yes</v>
          </cell>
          <cell r="H421" t="str">
            <v>Max is 2 across all Foley Sizes</v>
          </cell>
        </row>
        <row r="422">
          <cell r="B422" t="str">
            <v>PS4461</v>
          </cell>
          <cell r="C422" t="str">
            <v>Catheter, Urethral, Tiemann, Two-way Foley Indwelling, Silicone, Latex-free, 12FR, 5cc (171305120), EA</v>
          </cell>
          <cell r="D422" t="str">
            <v>Urinary</v>
          </cell>
          <cell r="E422" t="str">
            <v>Urinary - In-Dwelling Cath</v>
          </cell>
          <cell r="F422">
            <v>2</v>
          </cell>
          <cell r="G422" t="str">
            <v>Yes</v>
          </cell>
          <cell r="H422" t="str">
            <v>Max is 2 across all Foley Sizes</v>
          </cell>
        </row>
        <row r="423">
          <cell r="B423" t="str">
            <v>PS4462</v>
          </cell>
          <cell r="C423" t="str">
            <v>Catheter, Urethral, Tiemann, Coude Tip Two-way Foley Silicone, Latex-free, 12FR, 5cc (171305200), EA</v>
          </cell>
          <cell r="D423" t="str">
            <v>Urinary</v>
          </cell>
          <cell r="E423" t="str">
            <v>Urinary - In-Dwelling Cath</v>
          </cell>
          <cell r="F423">
            <v>2</v>
          </cell>
          <cell r="G423" t="str">
            <v>Yes</v>
          </cell>
          <cell r="H423" t="str">
            <v>Max is 2 across all Foley Sizes</v>
          </cell>
        </row>
        <row r="424">
          <cell r="B424" t="str">
            <v>PS4932</v>
          </cell>
          <cell r="C424" t="str">
            <v>Indwelling Catheter Kit</v>
          </cell>
          <cell r="D424" t="str">
            <v>Urinary</v>
          </cell>
          <cell r="E424" t="str">
            <v>Urinary - In-Dwelling Cath</v>
          </cell>
          <cell r="F424">
            <v>1</v>
          </cell>
          <cell r="G424" t="str">
            <v>Yes</v>
          </cell>
        </row>
        <row r="425">
          <cell r="B425" t="str">
            <v>PS4454</v>
          </cell>
          <cell r="C425" t="str">
            <v>Catheter, Urethral, Self-Catheterization, Straight Tip, Sterile, Pediatric, 10FR X 25.4cm (504430), EA</v>
          </cell>
          <cell r="D425" t="str">
            <v>Urinary</v>
          </cell>
          <cell r="E425" t="str">
            <v>Urinary - Intermittent Cath</v>
          </cell>
          <cell r="F425">
            <v>14</v>
          </cell>
          <cell r="G425" t="str">
            <v>Yes</v>
          </cell>
          <cell r="H425" t="str">
            <v>Max is 14 across all Foley Sizes</v>
          </cell>
        </row>
        <row r="426">
          <cell r="B426" t="str">
            <v>PS4455</v>
          </cell>
          <cell r="C426" t="str">
            <v>Catheter, Urethral, Self-Catheterization, Straight Tip, Sterile, Pediatric, 8FR X 25.4cm (504420), EA</v>
          </cell>
          <cell r="D426" t="str">
            <v>Urinary</v>
          </cell>
          <cell r="E426" t="str">
            <v>Urinary - Intermittent Cath</v>
          </cell>
          <cell r="F426">
            <v>14</v>
          </cell>
          <cell r="G426" t="str">
            <v>Yes</v>
          </cell>
          <cell r="H426" t="str">
            <v>Max is 14 across all Foley Sizes</v>
          </cell>
        </row>
        <row r="427">
          <cell r="B427" t="str">
            <v>PS4456</v>
          </cell>
          <cell r="C427" t="str">
            <v>Catheter, Urethral, Self-Catheterization, Straight Tip, Sterile, Pediatric, 6FR X 25.4cm (504410), EA</v>
          </cell>
          <cell r="D427" t="str">
            <v>Urinary</v>
          </cell>
          <cell r="E427" t="str">
            <v>Urinary - Intermittent Cath</v>
          </cell>
          <cell r="F427">
            <v>14</v>
          </cell>
          <cell r="G427" t="str">
            <v>Yes</v>
          </cell>
          <cell r="H427" t="str">
            <v>Max is 14 across all Foley Sizes</v>
          </cell>
        </row>
        <row r="428">
          <cell r="B428" t="str">
            <v>PS4463</v>
          </cell>
          <cell r="C428" t="str">
            <v>Catheter, Urinary, Intermittent, Male, Straight Tip, with DEHT, 14FR (501004), EA</v>
          </cell>
          <cell r="D428" t="str">
            <v>Urinary</v>
          </cell>
          <cell r="E428" t="str">
            <v>Urinary - Intermittent Cath</v>
          </cell>
          <cell r="F428">
            <v>14</v>
          </cell>
          <cell r="G428" t="str">
            <v>Yes</v>
          </cell>
          <cell r="H428" t="str">
            <v>Max is 14 across all Foley Sizes</v>
          </cell>
        </row>
        <row r="429">
          <cell r="B429" t="str">
            <v>PS4464</v>
          </cell>
          <cell r="C429" t="str">
            <v>Catheter, Urinary, Intermittent, Male, Straight Tip, with DEHT, 12FR (501003), EA</v>
          </cell>
          <cell r="D429" t="str">
            <v>Urinary</v>
          </cell>
          <cell r="E429" t="str">
            <v>Urinary - Intermittent Cath</v>
          </cell>
          <cell r="F429">
            <v>14</v>
          </cell>
          <cell r="G429" t="str">
            <v>Yes</v>
          </cell>
          <cell r="H429" t="str">
            <v>Max is 14 across all Foley Sizes</v>
          </cell>
        </row>
        <row r="430">
          <cell r="B430" t="str">
            <v>PS4465</v>
          </cell>
          <cell r="C430" t="str">
            <v>Catheter, Urinary, Intermittent, Female, with DEHT, 12FR (501021), EA</v>
          </cell>
          <cell r="D430" t="str">
            <v>Urinary</v>
          </cell>
          <cell r="E430" t="str">
            <v>Urinary - Intermittent Cath</v>
          </cell>
          <cell r="F430">
            <v>14</v>
          </cell>
          <cell r="G430" t="str">
            <v>Yes</v>
          </cell>
          <cell r="H430" t="str">
            <v>Max is 14 across all Foley Sizes</v>
          </cell>
        </row>
        <row r="431">
          <cell r="B431" t="str">
            <v>PS4466</v>
          </cell>
          <cell r="C431" t="str">
            <v>Catheter, Urinary, Intermittent, Male, Straight Tip, with DEHT, 16FR (501005), EA</v>
          </cell>
          <cell r="D431" t="str">
            <v>Urinary</v>
          </cell>
          <cell r="E431" t="str">
            <v>Urinary - Intermittent Cath</v>
          </cell>
          <cell r="F431">
            <v>14</v>
          </cell>
          <cell r="G431" t="str">
            <v>Yes</v>
          </cell>
          <cell r="H431" t="str">
            <v>Max is 14 across all Foley Sizes</v>
          </cell>
        </row>
        <row r="432">
          <cell r="B432" t="str">
            <v>PS4467</v>
          </cell>
          <cell r="C432" t="str">
            <v>Catheter, Urinary, Intermittent, Female, with DEHT, 14FR (501022), EA</v>
          </cell>
          <cell r="D432" t="str">
            <v>Urinary</v>
          </cell>
          <cell r="E432" t="str">
            <v>Urinary - Intermittent Cath</v>
          </cell>
          <cell r="F432">
            <v>14</v>
          </cell>
          <cell r="G432" t="str">
            <v>Yes</v>
          </cell>
          <cell r="H432" t="str">
            <v>Max is 14 across all Foley Sizes</v>
          </cell>
        </row>
        <row r="433">
          <cell r="B433" t="str">
            <v>PS4468</v>
          </cell>
          <cell r="C433" t="str">
            <v>Catheter, Urinary, Intermittent, Male Coude Tip, with DEHT, 14FR (501014), EA</v>
          </cell>
          <cell r="D433" t="str">
            <v>Urinary</v>
          </cell>
          <cell r="E433" t="str">
            <v>Urinary - Intermittent Cath</v>
          </cell>
          <cell r="F433">
            <v>14</v>
          </cell>
          <cell r="G433" t="str">
            <v>Yes</v>
          </cell>
          <cell r="H433" t="str">
            <v>Max is 14 across all Foley Sizes</v>
          </cell>
        </row>
        <row r="434">
          <cell r="B434" t="str">
            <v>PS4469</v>
          </cell>
          <cell r="C434" t="str">
            <v>Catheter, Urinary, Intermittent, Male Coude Tip, with DEHT, 16FR (501015), EA</v>
          </cell>
          <cell r="D434" t="str">
            <v>Urinary</v>
          </cell>
          <cell r="E434" t="str">
            <v>Urinary - Intermittent Cath</v>
          </cell>
          <cell r="F434">
            <v>14</v>
          </cell>
          <cell r="G434" t="str">
            <v>Yes</v>
          </cell>
          <cell r="H434" t="str">
            <v>Max is 14 across all Foley Sizes</v>
          </cell>
        </row>
        <row r="435">
          <cell r="B435" t="str">
            <v>PS4470</v>
          </cell>
          <cell r="C435" t="str">
            <v>Catheter, Urinary, Intermittent, Male Coude Tip, with DEHT, 12FR (501013), EA</v>
          </cell>
          <cell r="D435" t="str">
            <v>Urinary</v>
          </cell>
          <cell r="E435" t="str">
            <v>Urinary - Intermittent Cath</v>
          </cell>
          <cell r="F435">
            <v>14</v>
          </cell>
          <cell r="G435" t="str">
            <v>Yes</v>
          </cell>
          <cell r="H435" t="str">
            <v>Max is 14 across all Foley Sizes</v>
          </cell>
        </row>
        <row r="436">
          <cell r="B436" t="str">
            <v>PS4471</v>
          </cell>
          <cell r="C436" t="str">
            <v>Catheter, Urinary, Intermittent, Male, Straight Tip, with DEHT, 18FR (501006), EA</v>
          </cell>
          <cell r="D436" t="str">
            <v>Urinary</v>
          </cell>
          <cell r="E436" t="str">
            <v>Urinary - Intermittent Cath</v>
          </cell>
          <cell r="F436">
            <v>14</v>
          </cell>
          <cell r="G436" t="str">
            <v>Yes</v>
          </cell>
          <cell r="H436" t="str">
            <v>Max is 14 across all Foley Sizes</v>
          </cell>
        </row>
        <row r="437">
          <cell r="B437" t="str">
            <v>PS4440</v>
          </cell>
          <cell r="C437" t="str">
            <v>Lubricant, Jelly, 3.5gr (LUB035), EA</v>
          </cell>
          <cell r="D437" t="str">
            <v>Urinary</v>
          </cell>
          <cell r="E437" t="str">
            <v>Urinary - Lubricants Cath</v>
          </cell>
          <cell r="F437">
            <v>14</v>
          </cell>
          <cell r="G437" t="str">
            <v>Yes</v>
          </cell>
        </row>
        <row r="438">
          <cell r="B438" t="str">
            <v>PS4011</v>
          </cell>
          <cell r="C438" t="str">
            <v>StatLock® Catheter Foley, 10-12Fr Plus Stabilization Device (VUPD1012), EA</v>
          </cell>
          <cell r="D438" t="str">
            <v>Urinary</v>
          </cell>
          <cell r="E438" t="str">
            <v>Urinary - Misc</v>
          </cell>
          <cell r="F438">
            <v>2</v>
          </cell>
          <cell r="G438" t="str">
            <v>Yes</v>
          </cell>
        </row>
        <row r="439">
          <cell r="B439" t="str">
            <v>PS4012</v>
          </cell>
          <cell r="C439" t="str">
            <v>StatLock® Universal Plus Stabilization Device, OD 12 to 14Fr, Large (VUPD1214), EA</v>
          </cell>
          <cell r="D439" t="str">
            <v>Urinary</v>
          </cell>
          <cell r="E439" t="str">
            <v>Urinary - Misc</v>
          </cell>
          <cell r="F439">
            <v>2</v>
          </cell>
          <cell r="G439" t="str">
            <v>Yes</v>
          </cell>
        </row>
        <row r="440">
          <cell r="B440" t="str">
            <v>PS4013</v>
          </cell>
          <cell r="C440" t="str">
            <v>StatLock® Universal Plus Stabilization Device, OD 6 to 8.5Fr, Small (VUPD68), EA</v>
          </cell>
          <cell r="D440" t="str">
            <v>Urinary</v>
          </cell>
          <cell r="E440" t="str">
            <v>Urinary - Misc</v>
          </cell>
          <cell r="F440">
            <v>2</v>
          </cell>
          <cell r="G440" t="str">
            <v>Yes</v>
          </cell>
        </row>
        <row r="441">
          <cell r="B441" t="str">
            <v>PS4014</v>
          </cell>
          <cell r="C441" t="str">
            <v>StatLock® Universal Plus Stabilization Device, OD 14 to 16Fr, Large (VUPD1416), EA</v>
          </cell>
          <cell r="D441" t="str">
            <v>Urinary</v>
          </cell>
          <cell r="E441" t="str">
            <v>Urinary - Misc</v>
          </cell>
          <cell r="F441">
            <v>2</v>
          </cell>
          <cell r="G441" t="str">
            <v>Yes</v>
          </cell>
        </row>
        <row r="442">
          <cell r="B442" t="str">
            <v>PS4015</v>
          </cell>
          <cell r="C442" t="str">
            <v>StatLock® Universal Plus Stabilization Device, Pediatric (VCDPP), EA</v>
          </cell>
          <cell r="D442" t="str">
            <v>Urinary</v>
          </cell>
          <cell r="E442" t="str">
            <v>Urinary - Misc</v>
          </cell>
          <cell r="F442">
            <v>2</v>
          </cell>
          <cell r="G442" t="str">
            <v>Yes</v>
          </cell>
        </row>
        <row r="443">
          <cell r="B443" t="str">
            <v>PS4243</v>
          </cell>
          <cell r="C443" t="str">
            <v>Catheter Accessory, Foley C Clamp (0458), EA</v>
          </cell>
          <cell r="D443" t="str">
            <v>Urinary</v>
          </cell>
          <cell r="E443" t="str">
            <v>Urinary - Misc</v>
          </cell>
          <cell r="F443">
            <v>2</v>
          </cell>
          <cell r="G443" t="str">
            <v>Yes</v>
          </cell>
        </row>
        <row r="444">
          <cell r="B444" t="str">
            <v>PS4244</v>
          </cell>
          <cell r="C444" t="str">
            <v>Catheter Irrigation Set, Convertible Pin, 70", Latex-Free (06536-65), EA</v>
          </cell>
          <cell r="D444" t="str">
            <v>Urinary</v>
          </cell>
          <cell r="E444" t="str">
            <v>Urinary - Misc</v>
          </cell>
          <cell r="F444">
            <v>20</v>
          </cell>
          <cell r="G444" t="str">
            <v>Yes</v>
          </cell>
        </row>
        <row r="445">
          <cell r="B445" t="str">
            <v>PS4368</v>
          </cell>
          <cell r="C445" t="str">
            <v>Disposable Underpads, 43 x 61 cm (17 x 24") (350), EA</v>
          </cell>
          <cell r="D445" t="str">
            <v>Urinary</v>
          </cell>
          <cell r="E445" t="str">
            <v>Urinary - Misc</v>
          </cell>
          <cell r="F445">
            <v>1</v>
          </cell>
          <cell r="G445" t="str">
            <v>Yes</v>
          </cell>
          <cell r="H445" t="str">
            <v>Palliative Only</v>
          </cell>
        </row>
        <row r="446">
          <cell r="B446" t="str">
            <v>PS4369</v>
          </cell>
          <cell r="C446" t="str">
            <v>Reusable Underpad, 86.36 X 91.44cm (34 X 36"), 2/pkg (MDTIU4TEFGRE), EA</v>
          </cell>
          <cell r="D446" t="str">
            <v>Urinary</v>
          </cell>
          <cell r="E446" t="str">
            <v>Urinary - Misc</v>
          </cell>
          <cell r="F446">
            <v>1</v>
          </cell>
          <cell r="G446" t="str">
            <v>Yes</v>
          </cell>
          <cell r="H446" t="str">
            <v>Palliative Only</v>
          </cell>
        </row>
        <row r="447">
          <cell r="B447" t="str">
            <v>PS4441</v>
          </cell>
          <cell r="C447" t="str">
            <v>Tray, Catheter Foley, Sterile (AS880), EA</v>
          </cell>
          <cell r="D447" t="str">
            <v>Urinary</v>
          </cell>
          <cell r="E447" t="str">
            <v>Urinary - Misc</v>
          </cell>
          <cell r="F447">
            <v>2</v>
          </cell>
          <cell r="G447" t="str">
            <v>Yes</v>
          </cell>
        </row>
        <row r="448">
          <cell r="B448" t="str">
            <v>PS4457</v>
          </cell>
          <cell r="C448" t="str">
            <v>StatLock, Stabilization Device, Foley Tricot Anchor Pad, for Latex and Silicone Catheters (FOL0102), EA</v>
          </cell>
          <cell r="D448" t="str">
            <v>Urinary</v>
          </cell>
          <cell r="E448" t="str">
            <v>Urinary - Misc</v>
          </cell>
          <cell r="F448">
            <v>2</v>
          </cell>
          <cell r="G448" t="str">
            <v>Yes</v>
          </cell>
        </row>
        <row r="449">
          <cell r="B449" t="str">
            <v>PS4480</v>
          </cell>
          <cell r="C449" t="str">
            <v>Padding for use with Compression Bandage, 10cm X 3m roll (10694), EA</v>
          </cell>
          <cell r="D449" t="str">
            <v>Venous_Support</v>
          </cell>
          <cell r="E449" t="str">
            <v>Venous Support - Misc</v>
          </cell>
          <cell r="F449">
            <v>6</v>
          </cell>
          <cell r="G449" t="str">
            <v>Yes</v>
          </cell>
          <cell r="H449" t="str">
            <v>6 total of all sizes per wound</v>
          </cell>
        </row>
        <row r="450">
          <cell r="B450" t="str">
            <v>PS4588</v>
          </cell>
          <cell r="C450" t="str">
            <v>Compreboot Standard Compression Boot Wrap, 30-40 MMHG, Regular, Small, Black (1801-BTR), EA</v>
          </cell>
          <cell r="D450" t="str">
            <v>Venous_Support</v>
          </cell>
          <cell r="E450" t="str">
            <v>Venous Support - Misc</v>
          </cell>
          <cell r="F450">
            <v>1</v>
          </cell>
          <cell r="G450" t="str">
            <v>Yes</v>
          </cell>
          <cell r="H450" t="str">
            <v>Wound Care Specialist</v>
          </cell>
        </row>
        <row r="451">
          <cell r="B451" t="str">
            <v>PS4589</v>
          </cell>
          <cell r="C451" t="str">
            <v>Compreflex Transition Calf Compression Wrap, 20 - 50MMHG, Tall, X-Large, Black (1404-UC-BKT), EA</v>
          </cell>
          <cell r="D451" t="str">
            <v>Venous_Support</v>
          </cell>
          <cell r="E451" t="str">
            <v>Venous Support - Misc</v>
          </cell>
          <cell r="F451">
            <v>1</v>
          </cell>
          <cell r="G451" t="str">
            <v>Yes</v>
          </cell>
          <cell r="H451" t="str">
            <v>Wound Care Specialist</v>
          </cell>
        </row>
        <row r="452">
          <cell r="B452" t="str">
            <v>PS4590</v>
          </cell>
          <cell r="C452" t="str">
            <v>Compreflex Transition Calf Compression Wrap, 20 - 50MMHG, Tall, Small, Black (1401-UC-BKT), EA</v>
          </cell>
          <cell r="D452" t="str">
            <v>Venous_Support</v>
          </cell>
          <cell r="E452" t="str">
            <v>Venous Support - Misc</v>
          </cell>
          <cell r="F452">
            <v>1</v>
          </cell>
          <cell r="G452" t="str">
            <v>Yes</v>
          </cell>
          <cell r="H452" t="str">
            <v>Wound Care Specialist</v>
          </cell>
        </row>
        <row r="453">
          <cell r="B453" t="str">
            <v>PS4591</v>
          </cell>
          <cell r="C453" t="str">
            <v>Compreboot Standard Compression Boot Wrap, 30-40 MMHG, Regular, Medium, Black (1803-BTR), EA</v>
          </cell>
          <cell r="D453" t="str">
            <v>Venous_Support</v>
          </cell>
          <cell r="E453" t="str">
            <v>Venous Support - Misc</v>
          </cell>
          <cell r="F453">
            <v>1</v>
          </cell>
          <cell r="G453" t="str">
            <v>Yes</v>
          </cell>
          <cell r="H453" t="str">
            <v>Wound Care Specialist</v>
          </cell>
        </row>
        <row r="454">
          <cell r="B454" t="str">
            <v>PS4592</v>
          </cell>
          <cell r="C454" t="str">
            <v>Compreflex Transition Calf Compression Wrap, 20 - 50MMHG, Regular, X-Large, Black (1404-UC-BKR), EA</v>
          </cell>
          <cell r="D454" t="str">
            <v>Venous_Support</v>
          </cell>
          <cell r="E454" t="str">
            <v>Venous Support - Misc</v>
          </cell>
          <cell r="F454">
            <v>1</v>
          </cell>
          <cell r="G454" t="str">
            <v>Yes</v>
          </cell>
          <cell r="H454" t="str">
            <v>Wound Care Specialist</v>
          </cell>
        </row>
        <row r="455">
          <cell r="B455" t="str">
            <v>PS4593</v>
          </cell>
          <cell r="C455" t="str">
            <v>Compreboot Standard Compression Boot Wrap, 30-40 MMHG, Regular, X-Large/2X-Large, Black (1805-BTR), EA</v>
          </cell>
          <cell r="D455" t="str">
            <v>Venous_Support</v>
          </cell>
          <cell r="E455" t="str">
            <v>Venous Support - Misc</v>
          </cell>
          <cell r="F455">
            <v>1</v>
          </cell>
          <cell r="G455" t="str">
            <v>Yes</v>
          </cell>
          <cell r="H455" t="str">
            <v>Wound Care Specialist</v>
          </cell>
        </row>
        <row r="456">
          <cell r="B456" t="str">
            <v>PS4594</v>
          </cell>
          <cell r="C456" t="str">
            <v>Compreflex Transition Calf Compression Wrap, 20 - 50MMHG, Regular, 2X-Large, Black (1405-UC-BKR), EA</v>
          </cell>
          <cell r="D456" t="str">
            <v>Venous_Support</v>
          </cell>
          <cell r="E456" t="str">
            <v>Venous Support - Misc</v>
          </cell>
          <cell r="F456">
            <v>1</v>
          </cell>
          <cell r="G456" t="str">
            <v>Yes</v>
          </cell>
          <cell r="H456" t="str">
            <v>Wound Care Specialist</v>
          </cell>
        </row>
        <row r="457">
          <cell r="B457" t="str">
            <v>PS4595</v>
          </cell>
          <cell r="C457" t="str">
            <v>Compreboot Standard Compression Boot Wrap, 30-40 MMHG, Long, Medium/Large, Black (1803-BTL), EA</v>
          </cell>
          <cell r="D457" t="str">
            <v>Venous_Support</v>
          </cell>
          <cell r="E457" t="str">
            <v>Venous Support - Misc</v>
          </cell>
          <cell r="F457">
            <v>1</v>
          </cell>
          <cell r="G457" t="str">
            <v>Yes</v>
          </cell>
          <cell r="H457" t="str">
            <v>Wound Care Specialist</v>
          </cell>
        </row>
        <row r="458">
          <cell r="B458" t="str">
            <v>PS4596</v>
          </cell>
          <cell r="C458" t="str">
            <v>Compreflex Standard Thigh Compression Wrap, 20-50 MMHG, Regular, Right, X-Large, Black (1404-TCR-R), EA</v>
          </cell>
          <cell r="D458" t="str">
            <v>Venous_Support</v>
          </cell>
          <cell r="E458" t="str">
            <v>Venous Support - Misc</v>
          </cell>
          <cell r="F458">
            <v>1</v>
          </cell>
          <cell r="G458" t="str">
            <v>Yes</v>
          </cell>
          <cell r="H458" t="str">
            <v>Wound Care Specialist</v>
          </cell>
        </row>
        <row r="459">
          <cell r="B459" t="str">
            <v>PS4597</v>
          </cell>
          <cell r="C459" t="str">
            <v>Compreflex Standard Thigh Compression Wrap, 20-50 MMHG, Regular, Right, Medium, Black (1402-TCR-R), EA</v>
          </cell>
          <cell r="D459" t="str">
            <v>Venous_Support</v>
          </cell>
          <cell r="E459" t="str">
            <v>Venous Support - Misc</v>
          </cell>
          <cell r="F459">
            <v>1</v>
          </cell>
          <cell r="G459" t="str">
            <v>Yes</v>
          </cell>
          <cell r="H459" t="str">
            <v>Wound Care Specialist</v>
          </cell>
        </row>
        <row r="460">
          <cell r="B460" t="str">
            <v>PS4598</v>
          </cell>
          <cell r="C460" t="str">
            <v>Compreflex Standard Thigh Compression Wrap, 20-50 MMHG, Regular, Left, X-Large, Black (1404-TCR-L), EA</v>
          </cell>
          <cell r="D460" t="str">
            <v>Venous_Support</v>
          </cell>
          <cell r="E460" t="str">
            <v>Venous Support - Misc</v>
          </cell>
          <cell r="F460">
            <v>1</v>
          </cell>
          <cell r="G460" t="str">
            <v>Yes</v>
          </cell>
          <cell r="H460" t="str">
            <v>Wound Care Specialist</v>
          </cell>
        </row>
        <row r="461">
          <cell r="B461" t="str">
            <v>PS4599</v>
          </cell>
          <cell r="C461" t="str">
            <v>Compreflex Standard Thigh Compression Wrap, 20-50 MMHG, Regular, Left, Medium, Black (1402-TCR-L), EA</v>
          </cell>
          <cell r="D461" t="str">
            <v>Venous_Support</v>
          </cell>
          <cell r="E461" t="str">
            <v>Venous Support - Misc</v>
          </cell>
          <cell r="F461">
            <v>1</v>
          </cell>
          <cell r="G461" t="str">
            <v>Yes</v>
          </cell>
          <cell r="H461" t="str">
            <v>Wound Care Specialist</v>
          </cell>
        </row>
        <row r="462">
          <cell r="B462" t="str">
            <v>PS4600</v>
          </cell>
          <cell r="C462" t="str">
            <v>Compreflex Standard Thigh Compression Wrap, 20-50 MMHG, Tall, Right, Medium, Black (1402-TCT-R), EA</v>
          </cell>
          <cell r="D462" t="str">
            <v>Venous_Support</v>
          </cell>
          <cell r="E462" t="str">
            <v>Venous Support - Misc</v>
          </cell>
          <cell r="F462">
            <v>1</v>
          </cell>
          <cell r="G462" t="str">
            <v>Yes</v>
          </cell>
          <cell r="H462" t="str">
            <v>Wound Care Specialist</v>
          </cell>
        </row>
        <row r="463">
          <cell r="B463" t="str">
            <v>PS4601</v>
          </cell>
          <cell r="C463" t="str">
            <v>Compreflex Standard Thigh Compression Wrap, 20-50 MMHG, Tall, Right, Large, Black (1403-TCT-R), EA</v>
          </cell>
          <cell r="D463" t="str">
            <v>Venous_Support</v>
          </cell>
          <cell r="E463" t="str">
            <v>Venous Support - Misc</v>
          </cell>
          <cell r="F463">
            <v>1</v>
          </cell>
          <cell r="G463" t="str">
            <v>Yes</v>
          </cell>
          <cell r="H463" t="str">
            <v>Wound Care Specialist</v>
          </cell>
        </row>
        <row r="464">
          <cell r="B464" t="str">
            <v>PS4602</v>
          </cell>
          <cell r="C464" t="str">
            <v>Compreflex Standard Thigh Compression Wrap, 20-50 MMHG, Regular, Right, Small, Black (1401-TCR-R), EA</v>
          </cell>
          <cell r="D464" t="str">
            <v>Venous_Support</v>
          </cell>
          <cell r="E464" t="str">
            <v>Venous Support - Misc</v>
          </cell>
          <cell r="F464">
            <v>1</v>
          </cell>
          <cell r="G464" t="str">
            <v>Yes</v>
          </cell>
          <cell r="H464" t="str">
            <v>Wound Care Specialist</v>
          </cell>
        </row>
        <row r="465">
          <cell r="B465" t="str">
            <v>PS4603</v>
          </cell>
          <cell r="C465" t="str">
            <v>Compreflex Standard Thigh Compression Wrap, 20-50 MMHG, Regular, Right, Large, Black (1403-TCR-R), EA</v>
          </cell>
          <cell r="D465" t="str">
            <v>Venous_Support</v>
          </cell>
          <cell r="E465" t="str">
            <v>Venous Support - Misc</v>
          </cell>
          <cell r="F465">
            <v>1</v>
          </cell>
          <cell r="G465" t="str">
            <v>Yes</v>
          </cell>
          <cell r="H465" t="str">
            <v>Wound Care Specialist</v>
          </cell>
        </row>
        <row r="466">
          <cell r="B466" t="str">
            <v>PS4604</v>
          </cell>
          <cell r="C466" t="str">
            <v>Compreflex Standard Thigh Compression Wrap, 20-50 MMHG, Tall, Right, Small, Black (1401-TCT-R), EA</v>
          </cell>
          <cell r="D466" t="str">
            <v>Venous_Support</v>
          </cell>
          <cell r="E466" t="str">
            <v>Venous Support - Misc</v>
          </cell>
          <cell r="F466">
            <v>1</v>
          </cell>
          <cell r="G466" t="str">
            <v>Yes</v>
          </cell>
          <cell r="H466" t="str">
            <v>Wound Care Specialist</v>
          </cell>
        </row>
        <row r="467">
          <cell r="B467" t="str">
            <v>PS4605</v>
          </cell>
          <cell r="C467" t="str">
            <v>Compreknee Standard Knee Compression Wrap, 30-40MMHG, Medium, Black (1102-KP), EA</v>
          </cell>
          <cell r="D467" t="str">
            <v>Venous_Support</v>
          </cell>
          <cell r="E467" t="str">
            <v>Venous Support - Misc</v>
          </cell>
          <cell r="F467">
            <v>1</v>
          </cell>
          <cell r="G467" t="str">
            <v>Yes</v>
          </cell>
          <cell r="H467" t="str">
            <v>Wound Care Specialist</v>
          </cell>
        </row>
        <row r="468">
          <cell r="B468" t="str">
            <v>PS4606</v>
          </cell>
          <cell r="C468" t="str">
            <v>Compreflex Standard Thigh Compression Wrap, 20-50MMHG, Tall, Left, Large, Black (1403-TCT-L), EA</v>
          </cell>
          <cell r="D468" t="str">
            <v>Venous_Support</v>
          </cell>
          <cell r="E468" t="str">
            <v>Venous Support - Misc</v>
          </cell>
          <cell r="F468">
            <v>1</v>
          </cell>
          <cell r="G468" t="str">
            <v>Yes</v>
          </cell>
          <cell r="H468" t="str">
            <v>Wound Care Specialist</v>
          </cell>
        </row>
        <row r="469">
          <cell r="B469" t="str">
            <v>PS4607</v>
          </cell>
          <cell r="C469" t="str">
            <v>Compreflex Standard Thigh Compression Wrap, 20-50MMHG, Tall, Left, Medium, Black (1402-TCT-L), EA</v>
          </cell>
          <cell r="D469" t="str">
            <v>Venous_Support</v>
          </cell>
          <cell r="E469" t="str">
            <v>Venous Support - Misc</v>
          </cell>
          <cell r="F469">
            <v>1</v>
          </cell>
          <cell r="G469" t="str">
            <v>Yes</v>
          </cell>
          <cell r="H469" t="str">
            <v>Wound Care Specialist</v>
          </cell>
        </row>
        <row r="470">
          <cell r="B470" t="str">
            <v>PS4608</v>
          </cell>
          <cell r="C470" t="str">
            <v>Compreboot Standard Compression Boot Wrap, 30-40MMHG, Long, Small, Black (1801-BTL), EA</v>
          </cell>
          <cell r="D470" t="str">
            <v>Venous_Support</v>
          </cell>
          <cell r="E470" t="str">
            <v>Venous Support - Misc</v>
          </cell>
          <cell r="F470">
            <v>1</v>
          </cell>
          <cell r="G470" t="str">
            <v>Yes</v>
          </cell>
          <cell r="H470" t="str">
            <v>Wound Care Specialist</v>
          </cell>
        </row>
        <row r="471">
          <cell r="B471" t="str">
            <v>PS4609</v>
          </cell>
          <cell r="C471" t="str">
            <v>Compreflex Standard Thigh Compression Wrap, 20-50MMHG, Regular, Left, Large, Black (1403-TCR-L), EA</v>
          </cell>
          <cell r="D471" t="str">
            <v>Venous_Support</v>
          </cell>
          <cell r="E471" t="str">
            <v>Venous Support - Misc</v>
          </cell>
          <cell r="F471">
            <v>1</v>
          </cell>
          <cell r="G471" t="str">
            <v>Yes</v>
          </cell>
          <cell r="H471" t="str">
            <v>Wound Care Specialist</v>
          </cell>
        </row>
        <row r="472">
          <cell r="B472" t="str">
            <v>PS4610</v>
          </cell>
          <cell r="C472" t="str">
            <v>Compreknee Standard Knee Compression Wrap, 30-40MMHG, Large/X-Large, Black (1103-KP), EA</v>
          </cell>
          <cell r="D472" t="str">
            <v>Venous_Support</v>
          </cell>
          <cell r="E472" t="str">
            <v>Venous Support - Misc</v>
          </cell>
          <cell r="F472">
            <v>1</v>
          </cell>
          <cell r="G472" t="str">
            <v>Yes</v>
          </cell>
          <cell r="H472" t="str">
            <v>Wound Care Specialist</v>
          </cell>
        </row>
        <row r="473">
          <cell r="B473" t="str">
            <v>PS4611</v>
          </cell>
          <cell r="C473" t="str">
            <v>Compreknee Standard Knee Compression Wrap, 30-40MMHG, Small, Black (1101-KP), EA</v>
          </cell>
          <cell r="D473" t="str">
            <v>Venous_Support</v>
          </cell>
          <cell r="E473" t="str">
            <v>Venous Support - Misc</v>
          </cell>
          <cell r="F473">
            <v>1</v>
          </cell>
          <cell r="G473" t="str">
            <v>Yes</v>
          </cell>
          <cell r="H473" t="str">
            <v>Wound Care Specialist</v>
          </cell>
        </row>
        <row r="474">
          <cell r="B474" t="str">
            <v>PS4612</v>
          </cell>
          <cell r="C474" t="str">
            <v>Compreflex Transition Calf Compression Wrap, 20 - 50MMHG, Tall, 2X-Large, Black (1405-UC-BKT), EA</v>
          </cell>
          <cell r="D474" t="str">
            <v>Venous_Support</v>
          </cell>
          <cell r="E474" t="str">
            <v>Venous Support - Misc</v>
          </cell>
          <cell r="F474">
            <v>1</v>
          </cell>
          <cell r="G474" t="str">
            <v>Yes</v>
          </cell>
          <cell r="H474" t="str">
            <v>Wound Care Specialist</v>
          </cell>
        </row>
        <row r="475">
          <cell r="B475" t="str">
            <v>PS4613</v>
          </cell>
          <cell r="C475" t="str">
            <v>Compreflex Standard Thigh Compression Wrap, 20-50MMHG, Regular, Left, Small, Black (1401-TCR-L), EA</v>
          </cell>
          <cell r="D475" t="str">
            <v>Venous_Support</v>
          </cell>
          <cell r="E475" t="str">
            <v>Venous Support - Misc</v>
          </cell>
          <cell r="F475">
            <v>1</v>
          </cell>
          <cell r="G475" t="str">
            <v>Yes</v>
          </cell>
          <cell r="H475" t="str">
            <v>Wound Care Specialist</v>
          </cell>
        </row>
        <row r="476">
          <cell r="B476" t="str">
            <v>PS4614</v>
          </cell>
          <cell r="C476" t="str">
            <v>Compreflex Standard Thigh Compression Wrap, 20-50MMHG, Tall, Right, X-Large, Black (1404-TCT-R), EA</v>
          </cell>
          <cell r="D476" t="str">
            <v>Venous_Support</v>
          </cell>
          <cell r="E476" t="str">
            <v>Venous Support - Misc</v>
          </cell>
          <cell r="F476">
            <v>1</v>
          </cell>
          <cell r="G476" t="str">
            <v>Yes</v>
          </cell>
          <cell r="H476" t="str">
            <v>Wound Care Specialist</v>
          </cell>
        </row>
        <row r="477">
          <cell r="B477" t="str">
            <v>PS4615</v>
          </cell>
          <cell r="C477" t="str">
            <v>Compreflex Standard Thigh Compression Wrap, 20-50MMHG, Tall, Left, X-Large, Black (1404-TCT-L), EA</v>
          </cell>
          <cell r="D477" t="str">
            <v>Venous_Support</v>
          </cell>
          <cell r="E477" t="str">
            <v>Venous Support - Misc</v>
          </cell>
          <cell r="F477">
            <v>1</v>
          </cell>
          <cell r="G477" t="str">
            <v>Yes</v>
          </cell>
          <cell r="H477" t="str">
            <v>Wound Care Specialist</v>
          </cell>
        </row>
        <row r="478">
          <cell r="B478" t="str">
            <v>PS4616</v>
          </cell>
          <cell r="C478" t="str">
            <v>Compreflex Standard Thigh Compression Wrap, 20-50MMHG, Tall, Left, Small, Black (1401-TCT-L), EA</v>
          </cell>
          <cell r="D478" t="str">
            <v>Venous_Support</v>
          </cell>
          <cell r="E478" t="str">
            <v>Venous Support - Misc</v>
          </cell>
          <cell r="F478">
            <v>1</v>
          </cell>
          <cell r="G478" t="str">
            <v>Yes</v>
          </cell>
          <cell r="H478" t="str">
            <v>Wound Care Specialist</v>
          </cell>
        </row>
        <row r="479">
          <cell r="B479" t="str">
            <v>PS4617</v>
          </cell>
          <cell r="C479" t="str">
            <v>Compreflex Strap Extenders, 10cm (1401-SE1), EA</v>
          </cell>
          <cell r="D479" t="str">
            <v>Venous_Support</v>
          </cell>
          <cell r="E479" t="str">
            <v>Venous Support - Misc</v>
          </cell>
          <cell r="F479">
            <v>3</v>
          </cell>
          <cell r="G479" t="str">
            <v>Yes</v>
          </cell>
          <cell r="H479" t="str">
            <v>Wound Care Specialist</v>
          </cell>
        </row>
        <row r="480">
          <cell r="B480" t="str">
            <v>PS4301</v>
          </cell>
          <cell r="C480" t="str">
            <v>Coban 2 Lite, Two Layer Compression System (2794N), EA</v>
          </cell>
          <cell r="D480" t="str">
            <v>Venous_Support</v>
          </cell>
          <cell r="E480" t="str">
            <v>Venous Support - Multi Layer</v>
          </cell>
          <cell r="F480">
            <v>6</v>
          </cell>
          <cell r="G480" t="str">
            <v>Yes</v>
          </cell>
          <cell r="H480" t="str">
            <v>6 Total of All Sizes per Wound</v>
          </cell>
        </row>
        <row r="481">
          <cell r="B481" t="str">
            <v>PS4302</v>
          </cell>
          <cell r="C481" t="str">
            <v>Profore Lite, Compression System, Three Layer (66000415), EA</v>
          </cell>
          <cell r="D481" t="str">
            <v>Venous_Support</v>
          </cell>
          <cell r="E481" t="str">
            <v>Venous Support - Multi Layer</v>
          </cell>
          <cell r="F481">
            <v>6</v>
          </cell>
          <cell r="G481" t="str">
            <v>Yes</v>
          </cell>
          <cell r="H481" t="str">
            <v>6 Total of All Sizes per Wound</v>
          </cell>
        </row>
        <row r="482">
          <cell r="B482" t="str">
            <v>PS4483</v>
          </cell>
          <cell r="C482" t="str">
            <v>Coban 2 Lite Comfort Foam Layer, Compression for Lymphedema, 10cm X 2.7m roll (20714), EA</v>
          </cell>
          <cell r="D482" t="str">
            <v>Venous_Support</v>
          </cell>
          <cell r="E482" t="str">
            <v>Venous Support - Multi Layer</v>
          </cell>
          <cell r="F482">
            <v>6</v>
          </cell>
          <cell r="G482" t="str">
            <v>Yes</v>
          </cell>
          <cell r="H482" t="str">
            <v>6 total of all sizes per wound</v>
          </cell>
        </row>
        <row r="483">
          <cell r="B483" t="str">
            <v>PS4486</v>
          </cell>
          <cell r="C483" t="str">
            <v>Coban 2 Lite Comfort Foam Layer, Compression for Lymphedema, 2.5cm X 3.5m roll (20721), EA</v>
          </cell>
          <cell r="D483" t="str">
            <v>Venous_Support</v>
          </cell>
          <cell r="E483" t="str">
            <v>Venous Support - Multi Layer</v>
          </cell>
          <cell r="F483">
            <v>6</v>
          </cell>
          <cell r="G483" t="str">
            <v>Yes</v>
          </cell>
          <cell r="H483" t="str">
            <v>6 total of all sizes per wound</v>
          </cell>
        </row>
        <row r="484">
          <cell r="B484" t="str">
            <v>PS4489</v>
          </cell>
          <cell r="C484" t="str">
            <v xml:space="preserve">Coban 2 Layer Compression System with Stocking, 1 Kit (2094N), EA </v>
          </cell>
          <cell r="D484" t="str">
            <v>Venous_Support</v>
          </cell>
          <cell r="E484" t="str">
            <v>Venous Support - Multi Layer</v>
          </cell>
          <cell r="F484">
            <v>6</v>
          </cell>
          <cell r="G484" t="str">
            <v>Yes</v>
          </cell>
          <cell r="H484" t="str">
            <v>6 total of all sizes per wound</v>
          </cell>
        </row>
        <row r="485">
          <cell r="B485" t="str">
            <v>PS4529</v>
          </cell>
          <cell r="C485" t="str">
            <v>Profore 4 Layer Compression System Kit, Latex Free (66000770), EA</v>
          </cell>
          <cell r="D485" t="str">
            <v>Venous_Support</v>
          </cell>
          <cell r="E485" t="str">
            <v>Venous Support - Multi Layer</v>
          </cell>
          <cell r="F485">
            <v>6</v>
          </cell>
          <cell r="G485" t="str">
            <v>Yes</v>
          </cell>
          <cell r="H485" t="str">
            <v>6 total of all sizes per wound</v>
          </cell>
        </row>
        <row r="486">
          <cell r="B486" t="str">
            <v>PS4334</v>
          </cell>
          <cell r="C486" t="str">
            <v>Primer Modified Unna Boot, Latex-Free, 3" X 10yd (GL3001), EA</v>
          </cell>
          <cell r="D486" t="str">
            <v>Venous_Support</v>
          </cell>
          <cell r="E486" t="str">
            <v>Venous Support - Pastes</v>
          </cell>
          <cell r="F486">
            <v>6</v>
          </cell>
          <cell r="G486" t="str">
            <v>Yes</v>
          </cell>
        </row>
        <row r="487">
          <cell r="B487" t="str">
            <v>PS4280</v>
          </cell>
          <cell r="C487" t="str">
            <v xml:space="preserve">MedPro Elastigrip Compression Bandages Size E (118-584), Box </v>
          </cell>
          <cell r="D487" t="str">
            <v>Venous_Support</v>
          </cell>
          <cell r="E487" t="str">
            <v>Venous Support - Single Layer</v>
          </cell>
          <cell r="F487">
            <v>1</v>
          </cell>
          <cell r="G487" t="str">
            <v>Yes</v>
          </cell>
        </row>
        <row r="488">
          <cell r="B488" t="str">
            <v>PS4281</v>
          </cell>
          <cell r="C488" t="str">
            <v>MedPro Elastigrip Compression Bandages Size F (118-585), Box</v>
          </cell>
          <cell r="D488" t="str">
            <v>Venous_Support</v>
          </cell>
          <cell r="E488" t="str">
            <v>Venous Support - Single Layer</v>
          </cell>
          <cell r="F488">
            <v>1</v>
          </cell>
          <cell r="G488" t="str">
            <v>Yes</v>
          </cell>
        </row>
        <row r="489">
          <cell r="B489" t="str">
            <v>PS4282</v>
          </cell>
          <cell r="C489" t="str">
            <v>MedPro Elastigrip Compression Bandages Size G (118-586), Box</v>
          </cell>
          <cell r="D489" t="str">
            <v>Venous_Support</v>
          </cell>
          <cell r="E489" t="str">
            <v>Venous Support - Single Layer</v>
          </cell>
          <cell r="F489">
            <v>1</v>
          </cell>
          <cell r="G489" t="str">
            <v>Yes</v>
          </cell>
        </row>
        <row r="490">
          <cell r="B490" t="str">
            <v>PS4283</v>
          </cell>
          <cell r="C490" t="str">
            <v>MedPro Elastigrip Compression Bandages Size D (118-583), Box</v>
          </cell>
          <cell r="D490" t="str">
            <v>Venous_Support</v>
          </cell>
          <cell r="E490" t="str">
            <v>Venous Support - Single Layer</v>
          </cell>
          <cell r="F490">
            <v>1</v>
          </cell>
          <cell r="G490" t="str">
            <v>Yes</v>
          </cell>
        </row>
        <row r="491">
          <cell r="B491" t="str">
            <v>PS4284</v>
          </cell>
          <cell r="C491" t="str">
            <v>MedPro Elastigrip Compression Bandages Size C (118-582), Box</v>
          </cell>
          <cell r="D491" t="str">
            <v>Venous_Support</v>
          </cell>
          <cell r="E491" t="str">
            <v>Venous Support - Single Layer</v>
          </cell>
          <cell r="F491">
            <v>1</v>
          </cell>
          <cell r="G491" t="str">
            <v>Yes</v>
          </cell>
        </row>
        <row r="492">
          <cell r="B492" t="str">
            <v>PS4285</v>
          </cell>
          <cell r="C492" t="str">
            <v>MedPro Elastigrip Compression Bandages Size B (118-581), Box</v>
          </cell>
          <cell r="D492" t="str">
            <v>Venous_Support</v>
          </cell>
          <cell r="E492" t="str">
            <v>Venous Support - Single Layer</v>
          </cell>
          <cell r="F492">
            <v>1</v>
          </cell>
          <cell r="G492" t="str">
            <v>Yes</v>
          </cell>
        </row>
        <row r="493">
          <cell r="B493" t="str">
            <v>PS4286</v>
          </cell>
          <cell r="C493" t="str">
            <v>MedPro Elastigrip Compression Bandages Size J (118-588), Box</v>
          </cell>
          <cell r="D493" t="str">
            <v>Venous_Support</v>
          </cell>
          <cell r="E493" t="str">
            <v>Venous Support - Single Layer</v>
          </cell>
          <cell r="F493">
            <v>1</v>
          </cell>
          <cell r="G493" t="str">
            <v>Yes</v>
          </cell>
        </row>
        <row r="494">
          <cell r="B494" t="str">
            <v>PS4287</v>
          </cell>
          <cell r="C494" t="str">
            <v>Stockinet, Lymphedema, Opened-toe, Medium Lite, Up to 36" (90cm) (CAL096034), EA</v>
          </cell>
          <cell r="D494" t="str">
            <v>Venous_Support</v>
          </cell>
          <cell r="E494" t="str">
            <v>Venous Support - Single Layer</v>
          </cell>
          <cell r="F494">
            <v>2</v>
          </cell>
          <cell r="G494" t="str">
            <v>Yes</v>
          </cell>
          <cell r="H494" t="str">
            <v>Wound Care Specialist</v>
          </cell>
        </row>
        <row r="495">
          <cell r="B495" t="str">
            <v>PS4478</v>
          </cell>
          <cell r="C495" t="str">
            <v>Coban, Elastic Self-Adherent Wrap, Fully Stretched, Non-Sterile, Tan, 10.16cm X 4.57m roll (1584), EA</v>
          </cell>
          <cell r="D495" t="str">
            <v>Venous_Support</v>
          </cell>
          <cell r="E495" t="str">
            <v>Venous Support - Single Layer</v>
          </cell>
          <cell r="F495">
            <v>6</v>
          </cell>
          <cell r="G495" t="str">
            <v>Yes</v>
          </cell>
          <cell r="H495" t="str">
            <v>6 total of all sizes per wound</v>
          </cell>
        </row>
        <row r="496">
          <cell r="B496" t="str">
            <v>PS4479</v>
          </cell>
          <cell r="C496" t="str">
            <v>Coban, Elastic Self-Adherent Wrap, Fully Stretched, Non-Sterile, Tan, 2.54cm X 4.57m roll (1581), EA</v>
          </cell>
          <cell r="D496" t="str">
            <v>Venous_Support</v>
          </cell>
          <cell r="E496" t="str">
            <v>Venous Support - Single Layer</v>
          </cell>
          <cell r="F496">
            <v>6</v>
          </cell>
          <cell r="G496" t="str">
            <v>Yes</v>
          </cell>
          <cell r="H496" t="str">
            <v>6 total of all sizes per wound</v>
          </cell>
        </row>
        <row r="497">
          <cell r="B497" t="str">
            <v>PS4481</v>
          </cell>
          <cell r="C497" t="str">
            <v>Comprilan, Short Stretch Compression Bandage, Washable, 10cm x 5m roll (102800), EA</v>
          </cell>
          <cell r="D497" t="str">
            <v>Venous_Support</v>
          </cell>
          <cell r="E497" t="str">
            <v>Venous Support - Single Layer</v>
          </cell>
          <cell r="F497">
            <v>2</v>
          </cell>
          <cell r="G497" t="str">
            <v>Yes</v>
          </cell>
        </row>
        <row r="498">
          <cell r="B498" t="str">
            <v>PS4484</v>
          </cell>
          <cell r="C498" t="str">
            <v>Comprilan, Short Stretch Compression Bandage, Washable, 8cm x 5m roll (102700), EA</v>
          </cell>
          <cell r="D498" t="str">
            <v>Venous_Support</v>
          </cell>
          <cell r="E498" t="str">
            <v>Venous Support - Single Layer</v>
          </cell>
          <cell r="F498">
            <v>2</v>
          </cell>
          <cell r="G498" t="str">
            <v>Yes</v>
          </cell>
        </row>
        <row r="499">
          <cell r="B499" t="str">
            <v>PS4485</v>
          </cell>
          <cell r="C499" t="str">
            <v>Comprilan, Short Stretch Compression Bandage, Washable, 12cm x 5m roll (102900), EA</v>
          </cell>
          <cell r="D499" t="str">
            <v>Venous_Support</v>
          </cell>
          <cell r="E499" t="str">
            <v>Venous Support - Single Layer</v>
          </cell>
          <cell r="F499">
            <v>2</v>
          </cell>
          <cell r="G499" t="str">
            <v>Yes</v>
          </cell>
        </row>
        <row r="500">
          <cell r="B500" t="str">
            <v>PS4487</v>
          </cell>
          <cell r="C500" t="str">
            <v>Comprilan, Short Stretch Compression Bandage, Washable, 6cm x 5m roll (102600), EA</v>
          </cell>
          <cell r="D500" t="str">
            <v>Venous_Support</v>
          </cell>
          <cell r="E500" t="str">
            <v>Venous Support - Single Layer</v>
          </cell>
          <cell r="F500">
            <v>2</v>
          </cell>
          <cell r="G500" t="str">
            <v>Yes</v>
          </cell>
        </row>
        <row r="501">
          <cell r="B501" t="str">
            <v>PS4525</v>
          </cell>
          <cell r="C501" t="str">
            <v>Stockinet, Lymphedema Open-Toe, Small, Pair (600001), EA</v>
          </cell>
          <cell r="D501" t="str">
            <v>Venous_Support</v>
          </cell>
          <cell r="E501" t="str">
            <v>Venous Support - Single Layer</v>
          </cell>
          <cell r="F501">
            <v>4</v>
          </cell>
          <cell r="G501" t="str">
            <v>Yes</v>
          </cell>
        </row>
        <row r="502">
          <cell r="B502" t="str">
            <v>PS4526</v>
          </cell>
          <cell r="C502" t="str">
            <v>Stockinet, Lymphedema Open-Toe, Medium, Pair (960001), EA</v>
          </cell>
          <cell r="D502" t="str">
            <v>Venous_Support</v>
          </cell>
          <cell r="E502" t="str">
            <v>Venous Support - Single Layer</v>
          </cell>
          <cell r="F502">
            <v>4</v>
          </cell>
          <cell r="G502" t="str">
            <v>Yes</v>
          </cell>
        </row>
        <row r="503">
          <cell r="B503" t="str">
            <v>PS4527</v>
          </cell>
          <cell r="C503" t="str">
            <v>Stockinet, Lymphedema Open-Toe, Large, Pair (120L001), EA</v>
          </cell>
          <cell r="D503" t="str">
            <v>Venous_Support</v>
          </cell>
          <cell r="E503" t="str">
            <v>Venous Support - Single Layer</v>
          </cell>
          <cell r="F503">
            <v>4</v>
          </cell>
          <cell r="G503" t="str">
            <v>Yes</v>
          </cell>
        </row>
        <row r="504">
          <cell r="B504" t="str">
            <v>PS4528</v>
          </cell>
          <cell r="C504" t="str">
            <v>Stockinet, Lymphedema Open-Toe, X-Large, Pair (160XL01), EA</v>
          </cell>
          <cell r="D504" t="str">
            <v>Venous_Support</v>
          </cell>
          <cell r="E504" t="str">
            <v>Venous Support - Single Layer</v>
          </cell>
          <cell r="F504">
            <v>4</v>
          </cell>
          <cell r="G504" t="str">
            <v>Yes</v>
          </cell>
        </row>
        <row r="505">
          <cell r="B505" t="str">
            <v>PS4583</v>
          </cell>
          <cell r="C505" t="str">
            <v>Compreflex Transition Calf Compression Wrap, 20 - 50MMHG, Tall, Medium, Black (1402-UC-BKT), EA</v>
          </cell>
          <cell r="D505" t="str">
            <v>Venous_Support</v>
          </cell>
          <cell r="E505" t="str">
            <v>Venous Support - Single Layer</v>
          </cell>
          <cell r="F505">
            <v>1</v>
          </cell>
          <cell r="G505" t="str">
            <v>Yes</v>
          </cell>
          <cell r="H505" t="str">
            <v>Wound Care Specialist</v>
          </cell>
        </row>
        <row r="506">
          <cell r="B506" t="str">
            <v>PS4584</v>
          </cell>
          <cell r="C506" t="str">
            <v>Compreflex Transition Calf Compression Wrap, 20 - 50MMHG, Regular, Medium, Black (1402-UC-BKR), EA</v>
          </cell>
          <cell r="D506" t="str">
            <v>Venous_Support</v>
          </cell>
          <cell r="E506" t="str">
            <v>Venous Support - Single Layer</v>
          </cell>
          <cell r="F506">
            <v>1</v>
          </cell>
          <cell r="G506" t="str">
            <v>Yes</v>
          </cell>
          <cell r="H506" t="str">
            <v>Wound Care Specialist</v>
          </cell>
        </row>
        <row r="507">
          <cell r="B507" t="str">
            <v>PS4585</v>
          </cell>
          <cell r="C507" t="str">
            <v>Compreflex Transition Calf Compression Wrap, 20 - 50MMHG, Tall, Large, Black (1403-UC-BKT), EA</v>
          </cell>
          <cell r="D507" t="str">
            <v>Venous_Support</v>
          </cell>
          <cell r="E507" t="str">
            <v>Venous Support - Single Layer</v>
          </cell>
          <cell r="F507">
            <v>1</v>
          </cell>
          <cell r="G507" t="str">
            <v>Yes</v>
          </cell>
          <cell r="H507" t="str">
            <v>Wound Care Specialist</v>
          </cell>
        </row>
        <row r="508">
          <cell r="B508" t="str">
            <v>PS4586</v>
          </cell>
          <cell r="C508" t="str">
            <v>Compreflex Transition Calf Compression Wrap, 20 - 50MMHG, Regular, Large, Black (1403-UC-BKR), EA</v>
          </cell>
          <cell r="D508" t="str">
            <v>Venous_Support</v>
          </cell>
          <cell r="E508" t="str">
            <v>Venous Support - Single Layer</v>
          </cell>
          <cell r="F508">
            <v>1</v>
          </cell>
          <cell r="G508" t="str">
            <v>Yes</v>
          </cell>
          <cell r="H508" t="str">
            <v>Wound Care Specialist</v>
          </cell>
        </row>
        <row r="509">
          <cell r="B509" t="str">
            <v>PS4587</v>
          </cell>
          <cell r="C509" t="str">
            <v>Compreflex Transition Calf Compression Wrap, 20 - 50MMHG, Regular, Small, Black (1401-UC-BKR), EA</v>
          </cell>
          <cell r="D509" t="str">
            <v>Venous_Support</v>
          </cell>
          <cell r="E509" t="str">
            <v>Venous Support - Single Layer</v>
          </cell>
          <cell r="F509">
            <v>1</v>
          </cell>
          <cell r="G509" t="str">
            <v>Yes</v>
          </cell>
          <cell r="H509" t="str">
            <v>Wound Care Specialist</v>
          </cell>
        </row>
        <row r="510">
          <cell r="B510" t="str">
            <v>PS4263</v>
          </cell>
          <cell r="C510" t="str">
            <v>Allevyn, Advanced Foam Dressing, Hydrocellular, Silicone Border Adhesive, High Absorbency 5-Layers, Sacrum Small 17.2 X 17.5cm (66801306), EA</v>
          </cell>
          <cell r="D510" t="str">
            <v>Wound_Care</v>
          </cell>
          <cell r="E510" t="str">
            <v>Wound Care - Absorbent Foam</v>
          </cell>
          <cell r="F510">
            <v>6</v>
          </cell>
          <cell r="G510" t="str">
            <v>Yes</v>
          </cell>
          <cell r="H510" t="str">
            <v>6 Total of All Sizes per Wound</v>
          </cell>
        </row>
        <row r="511">
          <cell r="B511" t="str">
            <v>PS4264</v>
          </cell>
          <cell r="C511" t="str">
            <v>Allevyn, Advanced Foam Dressing, Hydrocellular, Silicone Border Adhesive, High Absorbency 5-Layers, Sacrum Large 21.6 X 21.6.cm (66801307), EA</v>
          </cell>
          <cell r="D511" t="str">
            <v>Wound_Care</v>
          </cell>
          <cell r="E511" t="str">
            <v>Wound Care - Absorbent Foam</v>
          </cell>
          <cell r="F511">
            <v>6</v>
          </cell>
          <cell r="G511" t="str">
            <v>Yes</v>
          </cell>
          <cell r="H511" t="str">
            <v>6 Total of All Sizes per Wound</v>
          </cell>
        </row>
        <row r="512">
          <cell r="B512" t="str">
            <v>PS4292</v>
          </cell>
          <cell r="C512" t="str">
            <v>Mepitel Lite Foam Dressing, Silicone, Self-Adherent, 10 X 10cm (284100), EA</v>
          </cell>
          <cell r="D512" t="str">
            <v>Wound_Care</v>
          </cell>
          <cell r="E512" t="str">
            <v>Wound Care - Absorbent Foam</v>
          </cell>
          <cell r="F512">
            <v>6</v>
          </cell>
          <cell r="G512" t="str">
            <v>Yes</v>
          </cell>
          <cell r="H512" t="str">
            <v>6 Total of All Sizes per Wound</v>
          </cell>
        </row>
        <row r="513">
          <cell r="B513" t="str">
            <v>PS4293</v>
          </cell>
          <cell r="C513" t="str">
            <v>Mepitel Lite Foam Dressing, Silicone, Self-Adherent, 15 X 15cm (284300), EA</v>
          </cell>
          <cell r="D513" t="str">
            <v>Wound_Care</v>
          </cell>
          <cell r="E513" t="str">
            <v>Wound Care - Absorbent Foam</v>
          </cell>
          <cell r="F513">
            <v>6</v>
          </cell>
          <cell r="G513" t="str">
            <v>Yes</v>
          </cell>
          <cell r="H513" t="str">
            <v>6 Total of All Sizes per Wound</v>
          </cell>
        </row>
        <row r="514">
          <cell r="B514" t="str">
            <v>PS4304</v>
          </cell>
          <cell r="C514" t="str">
            <v>Allevyn Life Advanced Foam Wound Dressing, Hydrocellular, Silicone Border Adhesive, High Absorbency, 5 layers, 21 X 21cm (66801070), EA</v>
          </cell>
          <cell r="D514" t="str">
            <v>Wound_Care</v>
          </cell>
          <cell r="E514" t="str">
            <v>Wound Care - Absorbent Foam</v>
          </cell>
          <cell r="F514">
            <v>6</v>
          </cell>
          <cell r="G514" t="str">
            <v>Yes</v>
          </cell>
          <cell r="H514" t="str">
            <v>6 Total of All Sizes per Wound</v>
          </cell>
        </row>
        <row r="515">
          <cell r="B515" t="str">
            <v>PS4314</v>
          </cell>
          <cell r="C515" t="str">
            <v>Mepilex Foam Silicone Comfortable Dressing, 10 X 10cm (294100), EA</v>
          </cell>
          <cell r="D515" t="str">
            <v>Wound_Care</v>
          </cell>
          <cell r="E515" t="str">
            <v>Wound Care - Absorbent Foam</v>
          </cell>
          <cell r="F515">
            <v>6</v>
          </cell>
          <cell r="G515" t="str">
            <v>Yes</v>
          </cell>
          <cell r="H515" t="str">
            <v>6 total of all sizes per wound</v>
          </cell>
        </row>
        <row r="516">
          <cell r="B516" t="str">
            <v>PS4315</v>
          </cell>
          <cell r="C516" t="str">
            <v>Mepilex Foam Silicone Comfortable Dressing, 10 X 20cm (294200), EA</v>
          </cell>
          <cell r="D516" t="str">
            <v>Wound_Care</v>
          </cell>
          <cell r="E516" t="str">
            <v>Wound Care - Absorbent Foam</v>
          </cell>
          <cell r="F516">
            <v>6</v>
          </cell>
          <cell r="G516" t="str">
            <v>Yes</v>
          </cell>
          <cell r="H516" t="str">
            <v>6 total of all sizes per wound</v>
          </cell>
        </row>
        <row r="517">
          <cell r="B517" t="str">
            <v>PS4493</v>
          </cell>
          <cell r="C517" t="str">
            <v>Mepilex, Foam Dressing, Silicone, Conformable, 20cm X 20cm (294400), EA</v>
          </cell>
          <cell r="D517" t="str">
            <v>Wound_Care</v>
          </cell>
          <cell r="E517" t="str">
            <v>Wound Care - Absorbent Foam</v>
          </cell>
          <cell r="F517">
            <v>6</v>
          </cell>
          <cell r="G517" t="str">
            <v>Yes</v>
          </cell>
          <cell r="H517" t="str">
            <v>6 total of all sizes per wound</v>
          </cell>
        </row>
        <row r="518">
          <cell r="B518" t="str">
            <v>PS4512</v>
          </cell>
          <cell r="C518" t="str">
            <v>Biatain Silicone Foam Dressing, Border Adhesive, 7.5 X 7.5cm (33434), EA</v>
          </cell>
          <cell r="D518" t="str">
            <v>Wound_Care</v>
          </cell>
          <cell r="E518" t="str">
            <v>Wound Care - Absorbent Foam</v>
          </cell>
          <cell r="F518">
            <v>6</v>
          </cell>
          <cell r="G518" t="str">
            <v>Yes</v>
          </cell>
          <cell r="H518" t="str">
            <v>14 total per wound, all sizes</v>
          </cell>
        </row>
        <row r="519">
          <cell r="B519" t="str">
            <v>PS4513</v>
          </cell>
          <cell r="C519" t="str">
            <v>Biatain Lite Silicone Foam Dressing, Silicone Border, 10 X 10cm (33445), EA</v>
          </cell>
          <cell r="D519" t="str">
            <v>Wound_Care</v>
          </cell>
          <cell r="E519" t="str">
            <v>Wound Care - Absorbent Foam</v>
          </cell>
          <cell r="F519">
            <v>6</v>
          </cell>
          <cell r="G519" t="str">
            <v>Yes</v>
          </cell>
          <cell r="H519" t="str">
            <v>14 total per wound, all sizes</v>
          </cell>
        </row>
        <row r="520">
          <cell r="B520" t="str">
            <v>PS4514</v>
          </cell>
          <cell r="C520" t="str">
            <v>Biatain Silicone Foam Dressing, Border Adhesive, 15 X 15cm (33437), EA</v>
          </cell>
          <cell r="D520" t="str">
            <v>Wound_Care</v>
          </cell>
          <cell r="E520" t="str">
            <v>Wound Care - Absorbent Foam</v>
          </cell>
          <cell r="F520">
            <v>6</v>
          </cell>
          <cell r="G520" t="str">
            <v>Yes</v>
          </cell>
          <cell r="H520" t="str">
            <v>14 total per wound, all sizes</v>
          </cell>
        </row>
        <row r="521">
          <cell r="B521" t="str">
            <v>PS4515</v>
          </cell>
          <cell r="C521" t="str">
            <v>Biatain Lite Silicone Foam Dressing, Silicone Border, 12.5 X 12.5cm (33446), EA</v>
          </cell>
          <cell r="D521" t="str">
            <v>Wound_Care</v>
          </cell>
          <cell r="E521" t="str">
            <v>Wound Care - Absorbent Foam</v>
          </cell>
          <cell r="F521">
            <v>6</v>
          </cell>
          <cell r="G521" t="str">
            <v>Yes</v>
          </cell>
          <cell r="H521" t="str">
            <v>14 total per wound, all sizes</v>
          </cell>
        </row>
        <row r="522">
          <cell r="B522" t="str">
            <v>PS4516</v>
          </cell>
          <cell r="C522" t="str">
            <v>Biatain Silicone Foam Dressing, Border Adhesive, 17.5 X 17.5cm (33438), EA</v>
          </cell>
          <cell r="D522" t="str">
            <v>Wound_Care</v>
          </cell>
          <cell r="E522" t="str">
            <v>Wound Care - Absorbent Foam</v>
          </cell>
          <cell r="F522">
            <v>6</v>
          </cell>
          <cell r="G522" t="str">
            <v>Yes</v>
          </cell>
          <cell r="H522" t="str">
            <v>14 total per wound, all sizes</v>
          </cell>
        </row>
        <row r="523">
          <cell r="B523" t="str">
            <v>PS4517</v>
          </cell>
          <cell r="C523" t="str">
            <v>Biatain Lite Silicone Foam Dressing, Silicone Border, 7.5 X 7.5cm (33444), EA</v>
          </cell>
          <cell r="D523" t="str">
            <v>Wound_Care</v>
          </cell>
          <cell r="E523" t="str">
            <v>Wound Care - Absorbent Foam</v>
          </cell>
          <cell r="F523">
            <v>6</v>
          </cell>
          <cell r="G523" t="str">
            <v>Yes</v>
          </cell>
          <cell r="H523" t="str">
            <v>14 total per wound, all sizes</v>
          </cell>
        </row>
        <row r="524">
          <cell r="B524" t="str">
            <v>PS4518</v>
          </cell>
          <cell r="C524" t="str">
            <v>Biatain Silicone Foam Dressing, Adhesive Silicone Adhesive, Sacral, 25 X 25cm (39000), EA</v>
          </cell>
          <cell r="D524" t="str">
            <v>Wound_Care</v>
          </cell>
          <cell r="E524" t="str">
            <v>Wound Care - Absorbent Foam</v>
          </cell>
          <cell r="F524">
            <v>6</v>
          </cell>
          <cell r="G524" t="str">
            <v>Yes</v>
          </cell>
          <cell r="H524" t="str">
            <v>14 total per wound, all sizes</v>
          </cell>
        </row>
        <row r="525">
          <cell r="B525" t="str">
            <v>PS4539</v>
          </cell>
          <cell r="C525" t="str">
            <v>Biatain Silicone Foam Dressing, Border, 10 X 10cm (33435), EA</v>
          </cell>
          <cell r="D525" t="str">
            <v>Wound_Care</v>
          </cell>
          <cell r="E525" t="str">
            <v>Wound Care - Absorbent Foam</v>
          </cell>
          <cell r="F525">
            <v>6</v>
          </cell>
          <cell r="G525" t="str">
            <v>Yes</v>
          </cell>
          <cell r="H525" t="str">
            <v>6 total of all sizes per wound</v>
          </cell>
        </row>
        <row r="526">
          <cell r="B526" t="str">
            <v>PS4540</v>
          </cell>
          <cell r="C526" t="str">
            <v>Biatain, Foam Silicone Dressing, Border, Adhesive, 12.5 X 12.5cm (33436), EA</v>
          </cell>
          <cell r="D526" t="str">
            <v>Wound_Care</v>
          </cell>
          <cell r="E526" t="str">
            <v>Wound Care - Absorbent Foam</v>
          </cell>
          <cell r="F526">
            <v>6</v>
          </cell>
          <cell r="G526" t="str">
            <v>Yes</v>
          </cell>
          <cell r="H526" t="str">
            <v>6 total of all sizes per wound</v>
          </cell>
        </row>
        <row r="527">
          <cell r="B527" t="str">
            <v>PS4541</v>
          </cell>
          <cell r="C527" t="str">
            <v>Allevyn Gentle Border Hydrocellular Foam Dressing, Silicone Adhesive, 3- layers 17.1 X 17.9cm (66800959), EA</v>
          </cell>
          <cell r="D527" t="str">
            <v>Wound_Care</v>
          </cell>
          <cell r="E527" t="str">
            <v>Wound Care - Absorbent Foam</v>
          </cell>
          <cell r="F527">
            <v>6</v>
          </cell>
          <cell r="G527" t="str">
            <v>Yes</v>
          </cell>
          <cell r="H527" t="str">
            <v>6 total of all sizes per wound</v>
          </cell>
        </row>
        <row r="528">
          <cell r="B528" t="str">
            <v>PS4497</v>
          </cell>
          <cell r="C528" t="str">
            <v>Hydrofera Blue Foam Dressing, Antibacterial, Alcohol Gentian Violet Methylene, Borderless, Non-Adh, Sterile, 10.2cm X 10.2cm (HB4414), EA</v>
          </cell>
          <cell r="D528" t="str">
            <v>Wound_Care</v>
          </cell>
          <cell r="E528" t="str">
            <v>Wound Care - Antibiotic Dressing</v>
          </cell>
          <cell r="F528">
            <v>6</v>
          </cell>
          <cell r="G528" t="str">
            <v>Yes</v>
          </cell>
          <cell r="H528" t="str">
            <v>6 total of all sizes per wound</v>
          </cell>
        </row>
        <row r="529">
          <cell r="B529" t="str">
            <v>PS4498</v>
          </cell>
          <cell r="C529" t="str">
            <v>Hydrofera Blue Foam Dressing, Antibacterial, Alcohol Gentian Violet Methylene, Borderless, Non-Adh, Sterile, 15.2cm X 15.2cm (HB6614), EA</v>
          </cell>
          <cell r="D529" t="str">
            <v>Wound_Care</v>
          </cell>
          <cell r="E529" t="str">
            <v>Wound Care - Antibiotic Dressing</v>
          </cell>
          <cell r="F529">
            <v>6</v>
          </cell>
          <cell r="G529" t="str">
            <v>Yes</v>
          </cell>
          <cell r="H529" t="str">
            <v>6 total of all sizes per wound</v>
          </cell>
        </row>
        <row r="530">
          <cell r="B530" t="str">
            <v>PS4499</v>
          </cell>
          <cell r="C530" t="str">
            <v>Hydrofera Blue Foam Dressing, Antibacterial, Alcohol Gentian Violet Methylene, Borderless, Non-Adh, Sterile, 5cm X 5cm (HB2214), EA</v>
          </cell>
          <cell r="D530" t="str">
            <v>Wound_Care</v>
          </cell>
          <cell r="E530" t="str">
            <v>Wound Care - Antibiotic Dressing</v>
          </cell>
          <cell r="F530">
            <v>6</v>
          </cell>
          <cell r="G530" t="str">
            <v>Yes</v>
          </cell>
          <cell r="H530" t="str">
            <v>6 total of all sizes per wound</v>
          </cell>
        </row>
        <row r="531">
          <cell r="B531" t="str">
            <v>PS4500</v>
          </cell>
          <cell r="C531" t="str">
            <v>Hydrofera Blue Foam Rope, Antibacterial, Alcohol Gentian Violet Methylene, Borderless, Non-Adh, Sterile, 9mm rope (HBT0906), EA</v>
          </cell>
          <cell r="D531" t="str">
            <v>Wound_Care</v>
          </cell>
          <cell r="E531" t="str">
            <v>Wound Care - Antibiotic Dressing</v>
          </cell>
          <cell r="F531">
            <v>6</v>
          </cell>
          <cell r="G531" t="str">
            <v>Yes</v>
          </cell>
          <cell r="H531" t="str">
            <v>6 total of all sizes per wound</v>
          </cell>
        </row>
        <row r="532">
          <cell r="B532" t="str">
            <v>PS4520</v>
          </cell>
          <cell r="C532" t="str">
            <v>Curity AMD Sponges, Gauze Antimicrobial, 12 Ply, 10.2 X 10.2cm (Z2533), 2/pkg</v>
          </cell>
          <cell r="D532" t="str">
            <v>Wound_Care</v>
          </cell>
          <cell r="E532" t="str">
            <v>Wound Care - Antimicrobials</v>
          </cell>
          <cell r="F532">
            <v>14</v>
          </cell>
          <cell r="G532" t="str">
            <v>Yes</v>
          </cell>
          <cell r="H532" t="str">
            <v>14 total per wound, all sizes</v>
          </cell>
        </row>
        <row r="533">
          <cell r="B533" t="str">
            <v>PS4521</v>
          </cell>
          <cell r="C533" t="str">
            <v>Curity AMD Packing Strips, Antimicrobial, Sterile, 1/2 X 36", (1.27 X 91.4cm) (Z7832AMD), EA</v>
          </cell>
          <cell r="D533" t="str">
            <v>Wound_Care</v>
          </cell>
          <cell r="E533" t="str">
            <v>Wound Care - Antimicrobials</v>
          </cell>
          <cell r="F533">
            <v>14</v>
          </cell>
          <cell r="G533" t="str">
            <v>Yes</v>
          </cell>
          <cell r="H533" t="str">
            <v>14 total per wound, all sizes</v>
          </cell>
        </row>
        <row r="534">
          <cell r="B534" t="str">
            <v>PS4522</v>
          </cell>
          <cell r="C534" t="str">
            <v>AMD Excilon Drain Sponge, Antimicrobial, Sterile, 10.2 X 10.2cm (Z7088), 2/Pkg</v>
          </cell>
          <cell r="D534" t="str">
            <v>Wound_Care</v>
          </cell>
          <cell r="E534" t="str">
            <v>Wound Care - Antimicrobials</v>
          </cell>
          <cell r="F534">
            <v>6</v>
          </cell>
          <cell r="G534" t="str">
            <v>Yes</v>
          </cell>
          <cell r="H534" t="str">
            <v>14 total per wound, all sizes</v>
          </cell>
        </row>
        <row r="535">
          <cell r="B535" t="str">
            <v>PS4523</v>
          </cell>
          <cell r="C535" t="str">
            <v>Curity AMD Packing Strips, Antimicrobial, Sterile, 2.5 X 36", (6.3mm X 91.4cm) (Z7831AMD), EA</v>
          </cell>
          <cell r="D535" t="str">
            <v>Wound_Care</v>
          </cell>
          <cell r="E535" t="str">
            <v>Wound Care - Antimicrobials</v>
          </cell>
          <cell r="F535">
            <v>14</v>
          </cell>
          <cell r="G535" t="str">
            <v>Yes</v>
          </cell>
          <cell r="H535" t="str">
            <v>14 total per wound, all sizes</v>
          </cell>
        </row>
        <row r="536">
          <cell r="B536" t="str">
            <v>PS4524</v>
          </cell>
          <cell r="C536" t="str">
            <v>Curity AMD Packing Strips, Antimicrobial, Sterile, 1 X 36", (2.5 X 91.4cm) (Z7833AMD), EA</v>
          </cell>
          <cell r="D536" t="str">
            <v>Wound_Care</v>
          </cell>
          <cell r="E536" t="str">
            <v>Wound Care - Antimicrobials</v>
          </cell>
          <cell r="F536">
            <v>14</v>
          </cell>
          <cell r="G536" t="str">
            <v>Yes</v>
          </cell>
          <cell r="H536" t="str">
            <v>14 total per wound, all sizes</v>
          </cell>
        </row>
        <row r="537">
          <cell r="B537" t="str">
            <v>PS4259</v>
          </cell>
          <cell r="C537" t="str">
            <v>Iodosorb, Cadexomer, Iodine Ointment, 10g (66060630), EA</v>
          </cell>
          <cell r="D537" t="str">
            <v>Wound_Care</v>
          </cell>
          <cell r="E537" t="str">
            <v>Wound Care - Antimicrobials / Silver</v>
          </cell>
          <cell r="F537">
            <v>6</v>
          </cell>
          <cell r="G537" t="str">
            <v>Yes</v>
          </cell>
          <cell r="H537" t="str">
            <v>6 Total of All Sizes per Wound</v>
          </cell>
        </row>
        <row r="538">
          <cell r="B538" t="str">
            <v>PS4260</v>
          </cell>
          <cell r="C538" t="str">
            <v>Iodosorb, Cadexomer Iodine Paste Dressing, 5g, 4 X 6cm (66060633), EA</v>
          </cell>
          <cell r="D538" t="str">
            <v>Wound_Care</v>
          </cell>
          <cell r="E538" t="str">
            <v>Wound Care - Antimicrobials / Silver</v>
          </cell>
          <cell r="F538">
            <v>6</v>
          </cell>
          <cell r="G538" t="str">
            <v>Yes</v>
          </cell>
          <cell r="H538" t="str">
            <v>6 Total of All Sizes per Wound</v>
          </cell>
        </row>
        <row r="539">
          <cell r="B539" t="str">
            <v>PS4261</v>
          </cell>
          <cell r="C539" t="str">
            <v>Iodosorb Cadexomer Powder, Iodine 3g (66001286), EA</v>
          </cell>
          <cell r="D539" t="str">
            <v>Wound_Care</v>
          </cell>
          <cell r="E539" t="str">
            <v>Wound Care - Antimicrobials / Silver</v>
          </cell>
          <cell r="F539">
            <v>6</v>
          </cell>
          <cell r="G539" t="str">
            <v>Yes</v>
          </cell>
          <cell r="H539" t="str">
            <v>6 Total of All Sizes per Wound</v>
          </cell>
        </row>
        <row r="540">
          <cell r="B540" t="str">
            <v>PS4272</v>
          </cell>
          <cell r="C540" t="str">
            <v>AMD Foam Dressing, 4 X 8" (10 x 20cm) (55548AMDX), EA</v>
          </cell>
          <cell r="D540" t="str">
            <v>Wound_Care</v>
          </cell>
          <cell r="E540" t="str">
            <v>Wound Care - Antimicrobials / Silver</v>
          </cell>
          <cell r="F540">
            <v>6</v>
          </cell>
          <cell r="G540" t="str">
            <v>Yes</v>
          </cell>
          <cell r="H540" t="str">
            <v>6 Total of All Sizes per Wound</v>
          </cell>
        </row>
        <row r="541">
          <cell r="B541" t="str">
            <v>PS4273</v>
          </cell>
          <cell r="C541" t="str">
            <v>AMD Foam Disc, Dressing AMD Foam Disc, 1", 4mm (55511AMDX), EA</v>
          </cell>
          <cell r="D541" t="str">
            <v>Wound_Care</v>
          </cell>
          <cell r="E541" t="str">
            <v>Wound Care - Antimicrobials / Silver</v>
          </cell>
          <cell r="F541">
            <v>6</v>
          </cell>
          <cell r="G541" t="str">
            <v>Yes</v>
          </cell>
          <cell r="H541" t="str">
            <v>6 Total of All Sizes per Wound</v>
          </cell>
        </row>
        <row r="542">
          <cell r="B542" t="str">
            <v>PS4274</v>
          </cell>
          <cell r="C542" t="str">
            <v>Biatain Ag Foam Antimicrobial Dressing with Silver, Non-Adhesive, Sterile, 10 X 10cm (9622), EA</v>
          </cell>
          <cell r="D542" t="str">
            <v>Wound_Care</v>
          </cell>
          <cell r="E542" t="str">
            <v>Wound Care - Antimicrobials / Silver</v>
          </cell>
          <cell r="F542">
            <v>6</v>
          </cell>
          <cell r="G542" t="str">
            <v>Yes</v>
          </cell>
          <cell r="H542" t="str">
            <v>6 Total of All Sizes per Wound</v>
          </cell>
        </row>
        <row r="543">
          <cell r="B543" t="str">
            <v>PS4275</v>
          </cell>
          <cell r="C543" t="str">
            <v>Biatain Ag Foam Antimicrobial Dressing with Silver, Non-Adhesive, Sterile, 15 X 15cm (9625), EA</v>
          </cell>
          <cell r="D543" t="str">
            <v>Wound_Care</v>
          </cell>
          <cell r="E543" t="str">
            <v>Wound Care - Antimicrobials / Silver</v>
          </cell>
          <cell r="F543">
            <v>6</v>
          </cell>
          <cell r="G543" t="str">
            <v>Yes</v>
          </cell>
          <cell r="H543" t="str">
            <v>6Total of All Sizes per Wound</v>
          </cell>
        </row>
        <row r="544">
          <cell r="B544" t="str">
            <v>PS4294</v>
          </cell>
          <cell r="C544" t="str">
            <v>Biatain Alginate Ag Dressing, Antimicrobial with Silver, Sterile, 10 x 10cm (3760), EA</v>
          </cell>
          <cell r="D544" t="str">
            <v>Wound_Care</v>
          </cell>
          <cell r="E544" t="str">
            <v>Wound Care - Antimicrobials / Silver</v>
          </cell>
          <cell r="F544">
            <v>6</v>
          </cell>
          <cell r="G544" t="str">
            <v>Yes</v>
          </cell>
          <cell r="H544" t="str">
            <v>6 Total of All Sizes per Wound</v>
          </cell>
        </row>
        <row r="545">
          <cell r="B545" t="str">
            <v>PS4295</v>
          </cell>
          <cell r="C545" t="str">
            <v>Biatain Silicone Ag Foam Dressing, Antimicrobial Silver, Silicone Adhesive, 10 X 10cm (39637), EA</v>
          </cell>
          <cell r="D545" t="str">
            <v>Wound_Care</v>
          </cell>
          <cell r="E545" t="str">
            <v>Wound Care - Antimicrobials / Silver</v>
          </cell>
          <cell r="F545">
            <v>6</v>
          </cell>
          <cell r="G545" t="str">
            <v>Yes</v>
          </cell>
          <cell r="H545" t="str">
            <v>6 Total of All Sizes per Wound</v>
          </cell>
        </row>
        <row r="546">
          <cell r="B546" t="str">
            <v>PS4296</v>
          </cell>
          <cell r="C546" t="str">
            <v>Biatain Silicone Ag Foam Dressing, Antimicrobial Silver, Silicone Adhesive, 15 X 15cm (39638), EA</v>
          </cell>
          <cell r="D546" t="str">
            <v>Wound_Care</v>
          </cell>
          <cell r="E546" t="str">
            <v>Wound Care - Antimicrobials / Silver</v>
          </cell>
          <cell r="F546">
            <v>6</v>
          </cell>
          <cell r="G546" t="str">
            <v>Yes</v>
          </cell>
          <cell r="H546" t="str">
            <v>6 Total of All Sizes per Wound</v>
          </cell>
        </row>
        <row r="547">
          <cell r="B547" t="str">
            <v>PS4297</v>
          </cell>
          <cell r="C547" t="str">
            <v>Biatain Silicone Ag Foam Dressing, Antimicrobial Silver, Silicone Adhesive, 12.5 X 12.5cm (39639), EA</v>
          </cell>
          <cell r="D547" t="str">
            <v>Wound_Care</v>
          </cell>
          <cell r="E547" t="str">
            <v>Wound Care - Antimicrobials / Silver</v>
          </cell>
          <cell r="F547">
            <v>6</v>
          </cell>
          <cell r="G547" t="str">
            <v>Yes</v>
          </cell>
          <cell r="H547" t="str">
            <v>6 Total of All Sizes per Wound</v>
          </cell>
        </row>
        <row r="548">
          <cell r="B548" t="str">
            <v>PS4311</v>
          </cell>
          <cell r="C548" t="str">
            <v>Medihoney, Antibacterial Honey Apinate Dressing, Calcium Alginate, Sterile, 10 X 10cm (DUP795), EA</v>
          </cell>
          <cell r="D548" t="str">
            <v>Wound_Care</v>
          </cell>
          <cell r="E548" t="str">
            <v>Wound Care - Antimicrobials / Silver</v>
          </cell>
          <cell r="F548">
            <v>6</v>
          </cell>
          <cell r="G548" t="str">
            <v>Yes</v>
          </cell>
          <cell r="H548" t="str">
            <v>6 total of all sizes per wound</v>
          </cell>
        </row>
        <row r="549">
          <cell r="B549" t="str">
            <v>PS4312</v>
          </cell>
          <cell r="C549" t="str">
            <v>Medihoney, Antibacterial Honey Apinate Dressing, Calcium Alginate, Sterile, 5 X 5cm (DUP794), EA</v>
          </cell>
          <cell r="D549" t="str">
            <v>Wound_Care</v>
          </cell>
          <cell r="E549" t="str">
            <v>Wound Care - Antimicrobials / Silver</v>
          </cell>
          <cell r="F549">
            <v>6</v>
          </cell>
          <cell r="G549" t="str">
            <v>Yes</v>
          </cell>
          <cell r="H549" t="str">
            <v>6 total of all sizes per wound</v>
          </cell>
        </row>
        <row r="550">
          <cell r="B550" t="str">
            <v>PS4313</v>
          </cell>
          <cell r="C550" t="str">
            <v xml:space="preserve">Medihoney, Antibacterial Honey Apinate Dressing Rope, Calcium Alginate, Sterile, 1.9 x 30cm (3/4 X 12") (DUP793), EA </v>
          </cell>
          <cell r="D550" t="str">
            <v>Wound_Care</v>
          </cell>
          <cell r="E550" t="str">
            <v>Wound Care - Antimicrobials / Silver</v>
          </cell>
          <cell r="F550">
            <v>6</v>
          </cell>
          <cell r="G550" t="str">
            <v>Yes</v>
          </cell>
          <cell r="H550" t="str">
            <v>6 total of all sizes per wound</v>
          </cell>
        </row>
        <row r="551">
          <cell r="B551" t="str">
            <v>PS4316</v>
          </cell>
          <cell r="C551" t="str">
            <v>UrgoTul AG Silver, Non-Adherent Contact Layer, Sterile, 10.1 X 12.7cm (509341), EA</v>
          </cell>
          <cell r="D551" t="str">
            <v>Wound_Care</v>
          </cell>
          <cell r="E551" t="str">
            <v>Wound Care - Antimicrobials / Silver</v>
          </cell>
          <cell r="F551">
            <v>6</v>
          </cell>
          <cell r="G551" t="str">
            <v>Yes</v>
          </cell>
          <cell r="H551" t="str">
            <v>6 total of all sizes per wound</v>
          </cell>
        </row>
        <row r="552">
          <cell r="B552" t="str">
            <v>PS4317</v>
          </cell>
          <cell r="C552" t="str">
            <v>UrgoTul AG Silver, Non-Adherent Contact Layer, Sterile, 15.2 X 20.3cm (509342), EA</v>
          </cell>
          <cell r="D552" t="str">
            <v>Wound_Care</v>
          </cell>
          <cell r="E552" t="str">
            <v>Wound Care - Antimicrobials / Silver</v>
          </cell>
          <cell r="F552">
            <v>6</v>
          </cell>
          <cell r="G552" t="str">
            <v>Yes</v>
          </cell>
          <cell r="H552" t="str">
            <v>6 total of all sizes per wound</v>
          </cell>
        </row>
        <row r="553">
          <cell r="B553" t="str">
            <v>PS4344</v>
          </cell>
          <cell r="C553" t="str">
            <v>Exsalt T7 Silver Wound Dressing,15 X 15cm (PN-09-0105), EA</v>
          </cell>
          <cell r="D553" t="str">
            <v>Wound_Care</v>
          </cell>
          <cell r="E553" t="str">
            <v>Wound Care - Antimicrobials / Silver</v>
          </cell>
          <cell r="F553">
            <v>6</v>
          </cell>
          <cell r="G553" t="str">
            <v>Yes</v>
          </cell>
        </row>
        <row r="554">
          <cell r="B554" t="str">
            <v>PS4345</v>
          </cell>
          <cell r="C554" t="str">
            <v>Exsalt T7 Silver Wound Dressing,10 X 12.5cm (PN-09-0103), EA</v>
          </cell>
          <cell r="D554" t="str">
            <v>Wound_Care</v>
          </cell>
          <cell r="E554" t="str">
            <v>Wound Care - Antimicrobials / Silver</v>
          </cell>
          <cell r="F554">
            <v>6</v>
          </cell>
          <cell r="G554" t="str">
            <v>Yes</v>
          </cell>
        </row>
        <row r="555">
          <cell r="B555" t="str">
            <v>PS4475</v>
          </cell>
          <cell r="C555" t="str">
            <v>Aquacel Ag, 2 Layer, Antimicrobial, Gelling Silver, High Absorbency, Sterile 5 x 5cm (413566), EA</v>
          </cell>
          <cell r="D555" t="str">
            <v>Wound_Care</v>
          </cell>
          <cell r="E555" t="str">
            <v>Wound Care - Antimicrobials / Silver</v>
          </cell>
          <cell r="F555">
            <v>6</v>
          </cell>
          <cell r="G555" t="str">
            <v>Yes</v>
          </cell>
          <cell r="H555" t="str">
            <v>6 total of all sizes per wound</v>
          </cell>
        </row>
        <row r="556">
          <cell r="B556" t="str">
            <v>PS4477</v>
          </cell>
          <cell r="C556" t="str">
            <v>TheraHoney Gel, 100% Manuka Honey, 13gr tube (MNK0005), EA</v>
          </cell>
          <cell r="D556" t="str">
            <v>Wound_Care</v>
          </cell>
          <cell r="E556" t="str">
            <v>Wound Care - Antimicrobials / Silver</v>
          </cell>
          <cell r="F556">
            <v>6</v>
          </cell>
          <cell r="G556" t="str">
            <v>Yes</v>
          </cell>
          <cell r="H556" t="str">
            <v>6 total of all sizes per wound</v>
          </cell>
        </row>
        <row r="557">
          <cell r="B557" t="str">
            <v>PS4494</v>
          </cell>
          <cell r="C557" t="str">
            <v>Mepilex, Silver Foam Burn Dressing, Antimicrobial, Silicone Self-Adherent, 20cm X 20cm (287400), EA</v>
          </cell>
          <cell r="D557" t="str">
            <v>Wound_Care</v>
          </cell>
          <cell r="E557" t="str">
            <v>Wound Care - Antimicrobials / Silver</v>
          </cell>
          <cell r="F557">
            <v>6</v>
          </cell>
          <cell r="G557" t="str">
            <v>Yes</v>
          </cell>
          <cell r="H557" t="str">
            <v>6 total of all sizes per wound</v>
          </cell>
        </row>
        <row r="558">
          <cell r="B558" t="str">
            <v>PS4495</v>
          </cell>
          <cell r="C558" t="str">
            <v>Aquacel Ag, 2 Layer, Antimicrobial Gelling Silver Dressing, High Absorbency, Sterile, 15cm X 15cm (413568), EA</v>
          </cell>
          <cell r="D558" t="str">
            <v>Wound_Care</v>
          </cell>
          <cell r="E558" t="str">
            <v>Wound Care - Antimicrobials / Silver</v>
          </cell>
          <cell r="F558">
            <v>6</v>
          </cell>
          <cell r="G558" t="str">
            <v>Yes</v>
          </cell>
          <cell r="H558" t="str">
            <v>6 total of all sizes per wound</v>
          </cell>
        </row>
        <row r="559">
          <cell r="B559" t="str">
            <v>PS4496</v>
          </cell>
          <cell r="C559" t="str">
            <v>Aquacel Ag, Antimicrobial Strengthening Fiber Ribbon, Silver, Moderate - High Exudate, Sterile, 2cm X 45cm (413571), EA</v>
          </cell>
          <cell r="D559" t="str">
            <v>Wound_Care</v>
          </cell>
          <cell r="E559" t="str">
            <v>Wound Care - Antimicrobials / Silver</v>
          </cell>
          <cell r="F559">
            <v>6</v>
          </cell>
          <cell r="G559" t="str">
            <v>Yes</v>
          </cell>
          <cell r="H559" t="str">
            <v>6 total of all sizes per wound</v>
          </cell>
        </row>
        <row r="560">
          <cell r="B560" t="str">
            <v>PS4501</v>
          </cell>
          <cell r="C560" t="str">
            <v>Promogran Prisma Dressing, Collagen Matrix with ORC and Silver, 28cm X 28cm (PS2028), EA</v>
          </cell>
          <cell r="D560" t="str">
            <v>Wound_Care</v>
          </cell>
          <cell r="E560" t="str">
            <v>Wound Care - Antimicrobials / Silver</v>
          </cell>
          <cell r="F560">
            <v>6</v>
          </cell>
          <cell r="G560" t="str">
            <v>Yes</v>
          </cell>
          <cell r="H560" t="str">
            <v>6 total of all sizes per wound</v>
          </cell>
        </row>
        <row r="561">
          <cell r="B561" t="str">
            <v>PS4503</v>
          </cell>
          <cell r="C561" t="str">
            <v>Promogran Prisma Dressing, Collagen Matrix with ORC and Silver, 123cm X 123cm (PS2123), EA</v>
          </cell>
          <cell r="D561" t="str">
            <v>Wound_Care</v>
          </cell>
          <cell r="E561" t="str">
            <v>Wound Care - Antimicrobials / Silver</v>
          </cell>
          <cell r="F561">
            <v>6</v>
          </cell>
          <cell r="G561" t="str">
            <v>Yes</v>
          </cell>
          <cell r="H561" t="str">
            <v>6 total of all sizes per wound</v>
          </cell>
        </row>
        <row r="562">
          <cell r="B562" t="str">
            <v>PS4507</v>
          </cell>
          <cell r="C562" t="str">
            <v>Mepilex Ag Foam Dressing, Antimicrobial, Silver, Silicone Self-Adherent, 10cm X 10cm (394190), EA</v>
          </cell>
          <cell r="D562" t="str">
            <v>Wound_Care</v>
          </cell>
          <cell r="E562" t="str">
            <v>Wound Care - Antimicrobials / Silver</v>
          </cell>
          <cell r="F562">
            <v>6</v>
          </cell>
          <cell r="G562" t="str">
            <v>Yes</v>
          </cell>
          <cell r="H562" t="str">
            <v>6 total of all sizes per wound</v>
          </cell>
        </row>
        <row r="563">
          <cell r="B563" t="str">
            <v>PS4508</v>
          </cell>
          <cell r="C563" t="str">
            <v>Prontosan Wound Irrigation, Antimicrobial, Sterile, 350ml (400431), EA</v>
          </cell>
          <cell r="D563" t="str">
            <v>Wound_Care</v>
          </cell>
          <cell r="E563" t="str">
            <v>Wound Care - Antimicrobials / Silver</v>
          </cell>
          <cell r="F563">
            <v>2</v>
          </cell>
          <cell r="G563" t="str">
            <v>Yes</v>
          </cell>
        </row>
        <row r="564">
          <cell r="B564" t="str">
            <v>PS4509</v>
          </cell>
          <cell r="C564" t="str">
            <v>Actisorb Silver 220, Activated Charcoal Dressing, Non-Adherent, 10.5 X 10.5cm (MAS105), EA</v>
          </cell>
          <cell r="D564" t="str">
            <v>Wound_Care</v>
          </cell>
          <cell r="E564" t="str">
            <v>Wound Care - Antimicrobials / Silver</v>
          </cell>
          <cell r="F564">
            <v>14</v>
          </cell>
          <cell r="G564" t="str">
            <v>Yes</v>
          </cell>
          <cell r="H564" t="str">
            <v>14 total per wound, all sizes</v>
          </cell>
        </row>
        <row r="565">
          <cell r="B565" t="str">
            <v>PS4510</v>
          </cell>
          <cell r="C565" t="str">
            <v>Actisorb Silver 220, Activated Charcoal Dressing, Non-Adherent, 19 X 10.5cm (MAS190), EA</v>
          </cell>
          <cell r="D565" t="str">
            <v>Wound_Care</v>
          </cell>
          <cell r="E565" t="str">
            <v>Wound Care - Antimicrobials / Silver</v>
          </cell>
          <cell r="F565">
            <v>14</v>
          </cell>
          <cell r="G565" t="str">
            <v>Yes</v>
          </cell>
          <cell r="H565" t="str">
            <v>14 total per wound, all sizes</v>
          </cell>
        </row>
        <row r="566">
          <cell r="B566" t="str">
            <v>PS4511</v>
          </cell>
          <cell r="C566" t="str">
            <v>Actisorb Silver 220, Activated Charcoal Dressing, Non-Adherent, 6.5 X 9.5cm (MAS065), EA</v>
          </cell>
          <cell r="D566" t="str">
            <v>Wound_Care</v>
          </cell>
          <cell r="E566" t="str">
            <v>Wound Care - Antimicrobials / Silver</v>
          </cell>
          <cell r="F566">
            <v>14</v>
          </cell>
          <cell r="G566" t="str">
            <v>Yes</v>
          </cell>
          <cell r="H566" t="str">
            <v>14 total per wound, all sizes</v>
          </cell>
        </row>
        <row r="567">
          <cell r="B567" t="str">
            <v>PS4519</v>
          </cell>
          <cell r="C567" t="str">
            <v>Kerlix AMD Gauze Roll Dressing, Antimicrobial, 6 Ply Sterile, 11.4cm X 3.7m (4.1 yd) (Z3332), EA</v>
          </cell>
          <cell r="D567" t="str">
            <v>Wound_Care</v>
          </cell>
          <cell r="E567" t="str">
            <v>Wound Care - Antimicrobials / Silver</v>
          </cell>
          <cell r="F567">
            <v>14</v>
          </cell>
          <cell r="G567" t="str">
            <v>Yes</v>
          </cell>
          <cell r="H567" t="str">
            <v>14 total per wound, all sizes</v>
          </cell>
        </row>
        <row r="568">
          <cell r="B568" t="str">
            <v>PS4537</v>
          </cell>
          <cell r="C568" t="str">
            <v>Biatain Alginate Ag, Silver, Ribbon, 3 X 44cm (1.18 X 17.48") (3780), EA</v>
          </cell>
          <cell r="D568" t="str">
            <v>Wound_Care</v>
          </cell>
          <cell r="E568" t="str">
            <v>Wound Care - Antimicrobials / Silver</v>
          </cell>
          <cell r="F568">
            <v>6</v>
          </cell>
          <cell r="G568" t="str">
            <v>Yes</v>
          </cell>
          <cell r="H568" t="str">
            <v>6 total of all sizes per wound</v>
          </cell>
        </row>
        <row r="569">
          <cell r="B569" t="str">
            <v>PS4538</v>
          </cell>
          <cell r="C569" t="str">
            <v>Silvercel Hydro-Alginate Antimicrobial Dressing, with Silver, 5 X 5cm (CAD050), EA</v>
          </cell>
          <cell r="D569" t="str">
            <v>Wound_Care</v>
          </cell>
          <cell r="E569" t="str">
            <v>Wound Care - Antimicrobials / Silver</v>
          </cell>
          <cell r="F569">
            <v>6</v>
          </cell>
          <cell r="G569" t="str">
            <v>Yes</v>
          </cell>
          <cell r="H569" t="str">
            <v>6 total of all sizes per wound</v>
          </cell>
        </row>
        <row r="570">
          <cell r="B570" t="str">
            <v>PS4623</v>
          </cell>
          <cell r="C570" t="str">
            <v>Antimicrobial Wound Packing Strip, Silver, 2.5cm X 30.4cm (WPS-112), EA</v>
          </cell>
          <cell r="D570" t="str">
            <v>Wound_Care</v>
          </cell>
          <cell r="E570" t="str">
            <v>Wound Care - Antimicrobials / Silver</v>
          </cell>
          <cell r="F570">
            <v>6</v>
          </cell>
          <cell r="G570" t="str">
            <v>Yes</v>
          </cell>
          <cell r="H570" t="str">
            <v>Wound Care Specialist</v>
          </cell>
        </row>
        <row r="571">
          <cell r="B571" t="str">
            <v>PS4624</v>
          </cell>
          <cell r="C571" t="str">
            <v>Antimicrobial Wound Contact Layer Dressing, Silver, Non Adherent, Sterile, 10.1 X 10.1cm (WCD-44), EA</v>
          </cell>
          <cell r="D571" t="str">
            <v>Wound_Care</v>
          </cell>
          <cell r="E571" t="str">
            <v>Wound Care - Antimicrobials / Silver</v>
          </cell>
          <cell r="F571">
            <v>6</v>
          </cell>
          <cell r="G571" t="str">
            <v>Yes</v>
          </cell>
          <cell r="H571" t="str">
            <v>Wound Care Specialist</v>
          </cell>
        </row>
        <row r="572">
          <cell r="B572" t="str">
            <v>PS4625</v>
          </cell>
          <cell r="C572" t="str">
            <v>Antimicrobial Wound Contact Layer Dressing, Silver, Non Adherent, Sterile, 5 X 5cm (WCD-22), EA</v>
          </cell>
          <cell r="D572" t="str">
            <v>Wound_Care</v>
          </cell>
          <cell r="E572" t="str">
            <v>Wound Care - Antimicrobials / Silver</v>
          </cell>
          <cell r="F572">
            <v>6</v>
          </cell>
          <cell r="G572" t="str">
            <v>Yes</v>
          </cell>
          <cell r="H572" t="str">
            <v>Wound Care Specialist</v>
          </cell>
        </row>
        <row r="573">
          <cell r="B573" t="str">
            <v>PS4626</v>
          </cell>
          <cell r="C573" t="str">
            <v>Conductive Fabric Sock, Woven Thread, Silver, Reusable, Large, Up to Mens Sz 12.5, Women Sz 13.5 (GAR123), EA</v>
          </cell>
          <cell r="D573" t="str">
            <v>Wound_Care</v>
          </cell>
          <cell r="E573" t="str">
            <v>Wound Care - Antimicrobials / Silver</v>
          </cell>
          <cell r="F573">
            <v>1</v>
          </cell>
          <cell r="G573" t="str">
            <v>Yes</v>
          </cell>
          <cell r="H573" t="str">
            <v>Wound Care Specialist</v>
          </cell>
        </row>
        <row r="574">
          <cell r="B574" t="str">
            <v>PS4627</v>
          </cell>
          <cell r="C574" t="str">
            <v>Conductive Fabric Sock, Woven Thread, Silver, Reusable, Large, Up to Mens Sz 11, Women Sz 12 (GAR122), EA</v>
          </cell>
          <cell r="D574" t="str">
            <v>Wound_Care</v>
          </cell>
          <cell r="E574" t="str">
            <v>Wound Care - Antimicrobials / Silver</v>
          </cell>
          <cell r="F574">
            <v>1</v>
          </cell>
          <cell r="G574" t="str">
            <v>Yes</v>
          </cell>
          <cell r="H574" t="str">
            <v>Wound Care Specialist</v>
          </cell>
        </row>
        <row r="575">
          <cell r="B575" t="str">
            <v>PS4628</v>
          </cell>
          <cell r="C575" t="str">
            <v>Conductive Fabric Sock, Woven Thread, Silver, Reusable, Large, Up to Mens Sz 8, Women Sz 9 (GAR121), EA</v>
          </cell>
          <cell r="D575" t="str">
            <v>Wound_Care</v>
          </cell>
          <cell r="E575" t="str">
            <v>Wound Care - Antimicrobials / Silver</v>
          </cell>
          <cell r="F575">
            <v>1</v>
          </cell>
          <cell r="G575" t="str">
            <v>Yes</v>
          </cell>
          <cell r="H575" t="str">
            <v>Wound Care Specialist</v>
          </cell>
        </row>
        <row r="576">
          <cell r="B576" t="str">
            <v>PS4332</v>
          </cell>
          <cell r="C576" t="str">
            <v>Conforming Bandage, 6" X 4.1yd (A605), 6 rolls/pkg</v>
          </cell>
          <cell r="D576" t="str">
            <v>Wound_Care</v>
          </cell>
          <cell r="E576" t="str">
            <v>Wound Care - Bandage Wraps</v>
          </cell>
          <cell r="F576">
            <v>14</v>
          </cell>
          <cell r="G576" t="str">
            <v>Yes</v>
          </cell>
        </row>
        <row r="577">
          <cell r="B577" t="str">
            <v>PS4338</v>
          </cell>
          <cell r="C577" t="str">
            <v>Conforming Bandage, 2" X 4.1yd (A205), 12 rolls/pkg</v>
          </cell>
          <cell r="D577" t="str">
            <v>Wound_Care</v>
          </cell>
          <cell r="E577" t="str">
            <v>Wound Care - Bandage Wraps</v>
          </cell>
          <cell r="F577">
            <v>14</v>
          </cell>
          <cell r="G577" t="str">
            <v>Yes</v>
          </cell>
        </row>
        <row r="578">
          <cell r="B578" t="str">
            <v>PS4341</v>
          </cell>
          <cell r="C578" t="str">
            <v>Gazetex Bandage Roll, 6 Ply, Sterile, 4.5" X 4.1yd (DUP9322), EA</v>
          </cell>
          <cell r="D578" t="str">
            <v>Wound_Care</v>
          </cell>
          <cell r="E578" t="str">
            <v>Wound Care - Bandage Wraps</v>
          </cell>
          <cell r="F578">
            <v>14</v>
          </cell>
          <cell r="G578" t="str">
            <v>Yes</v>
          </cell>
        </row>
        <row r="579">
          <cell r="B579" t="str">
            <v>PS4482</v>
          </cell>
          <cell r="C579" t="str">
            <v>Easifix Cohesive, Self-Adhesive Fixation Bandage, 12cm, 4m roll (7143613), EA</v>
          </cell>
          <cell r="D579" t="str">
            <v>Wound_Care</v>
          </cell>
          <cell r="E579" t="str">
            <v>Wound Care - Bandage Wraps</v>
          </cell>
          <cell r="F579">
            <v>6</v>
          </cell>
          <cell r="G579" t="str">
            <v>Yes</v>
          </cell>
          <cell r="H579" t="str">
            <v>6 total of all sizes per wound</v>
          </cell>
        </row>
        <row r="580">
          <cell r="B580" t="str">
            <v>PS4488</v>
          </cell>
          <cell r="C580" t="str">
            <v>Easifix Cohesive, Self-Adhesive Fixation Bandage, 10cm, 4m roll (7143612), EA</v>
          </cell>
          <cell r="D580" t="str">
            <v>Wound_Care</v>
          </cell>
          <cell r="E580" t="str">
            <v>Wound Care - Bandage Wraps</v>
          </cell>
          <cell r="F580">
            <v>6</v>
          </cell>
          <cell r="G580" t="str">
            <v>Yes</v>
          </cell>
          <cell r="H580" t="str">
            <v>6 total of all sizes per wound</v>
          </cell>
        </row>
        <row r="581">
          <cell r="B581" t="str">
            <v>PS4530</v>
          </cell>
          <cell r="C581" t="str">
            <v xml:space="preserve">Compression Bandage, Stretch, 10cm X 7m roll (105900), EA  </v>
          </cell>
          <cell r="D581" t="str">
            <v>Wound_Care</v>
          </cell>
          <cell r="E581" t="str">
            <v>Wound Care - Bandage Wraps</v>
          </cell>
          <cell r="F581">
            <v>2</v>
          </cell>
          <cell r="G581" t="str">
            <v>Yes</v>
          </cell>
        </row>
        <row r="582">
          <cell r="B582" t="str">
            <v>PS4544</v>
          </cell>
          <cell r="C582" t="str">
            <v>Conforming Gauze Bandage, Stretch, Non-sterile, 4" X 4.1 Yd (A405), 12/pkg</v>
          </cell>
          <cell r="D582" t="str">
            <v>Wound_Care</v>
          </cell>
          <cell r="E582" t="str">
            <v>Wound Care - Bandage Wraps</v>
          </cell>
          <cell r="F582">
            <v>14</v>
          </cell>
          <cell r="G582" t="str">
            <v>Yes</v>
          </cell>
        </row>
        <row r="583">
          <cell r="B583" t="str">
            <v>PS4298</v>
          </cell>
          <cell r="C583" t="str">
            <v>Curasorb Calcium Alginate Dressing, 4 x 4" (9233), EA</v>
          </cell>
          <cell r="D583" t="str">
            <v>Wound_Care</v>
          </cell>
          <cell r="E583" t="str">
            <v>Wound Care - Calcium Alginate</v>
          </cell>
          <cell r="F583">
            <v>6</v>
          </cell>
          <cell r="G583" t="str">
            <v>Yes</v>
          </cell>
          <cell r="H583" t="str">
            <v>6 Total of All Sizes per Wound</v>
          </cell>
        </row>
        <row r="584">
          <cell r="B584" t="str">
            <v>PS4299</v>
          </cell>
          <cell r="C584" t="str">
            <v>Biatain Alginate Rope, 2gr, 2.5 X 44.4cm (1 X 17.48") (3740), EA</v>
          </cell>
          <cell r="D584" t="str">
            <v>Wound_Care</v>
          </cell>
          <cell r="E584" t="str">
            <v>Wound Care - Calcium Alginate</v>
          </cell>
          <cell r="F584">
            <v>6</v>
          </cell>
          <cell r="G584" t="str">
            <v>Yes</v>
          </cell>
          <cell r="H584" t="str">
            <v>6 Total of All Sizes per Wound</v>
          </cell>
        </row>
        <row r="585">
          <cell r="B585" t="str">
            <v>PS4300</v>
          </cell>
          <cell r="C585" t="str">
            <v>Curasorb Calcium Alginate Dressing, 2 x 2" (9232), EA</v>
          </cell>
          <cell r="D585" t="str">
            <v>Wound_Care</v>
          </cell>
          <cell r="E585" t="str">
            <v>Wound Care - Calcium Alginate</v>
          </cell>
          <cell r="F585">
            <v>6</v>
          </cell>
          <cell r="G585" t="str">
            <v>Yes</v>
          </cell>
          <cell r="H585" t="str">
            <v>6 Total of All Sizes per Wound</v>
          </cell>
        </row>
        <row r="586">
          <cell r="B586" t="str">
            <v>PS4262</v>
          </cell>
          <cell r="C586" t="str">
            <v>CarboFlex, Odor Control Dressing, Odor Absorbent Contact Layer, Non-Adhesive, Sterile, 10.1cm X 10.1cm (403202), EA</v>
          </cell>
          <cell r="D586" t="str">
            <v>Wound_Care</v>
          </cell>
          <cell r="E586" t="str">
            <v>Wound Care - Charcoal</v>
          </cell>
          <cell r="F586">
            <v>6</v>
          </cell>
          <cell r="G586" t="str">
            <v>Yes</v>
          </cell>
        </row>
        <row r="587">
          <cell r="B587" t="str">
            <v>PS4265</v>
          </cell>
          <cell r="C587" t="str">
            <v>Drawtex, Hydroconductive Wound Dressing, Fiber Ribbon, Sterile, 0.38 X 18" (1 X 46cm) (321), EA</v>
          </cell>
          <cell r="D587" t="str">
            <v>Wound_Care</v>
          </cell>
          <cell r="E587" t="str">
            <v>Wound Care - Exudate Absorbers</v>
          </cell>
          <cell r="F587">
            <v>6</v>
          </cell>
          <cell r="G587" t="str">
            <v>Yes</v>
          </cell>
          <cell r="H587" t="str">
            <v>Wound Care Specialist - 7 Total of All Sizes Per Wound</v>
          </cell>
        </row>
        <row r="588">
          <cell r="B588" t="str">
            <v>PS4266</v>
          </cell>
          <cell r="C588" t="str">
            <v>Drawtex, Hydroconductive Wound Dressing, With Fiber, Sterile, 8 X 8" (20cm X 20cm) (304), EA</v>
          </cell>
          <cell r="D588" t="str">
            <v>Wound_Care</v>
          </cell>
          <cell r="E588" t="str">
            <v>Wound Care - Exudate Absorbers</v>
          </cell>
          <cell r="F588">
            <v>6</v>
          </cell>
          <cell r="G588" t="str">
            <v>Yes</v>
          </cell>
          <cell r="H588" t="str">
            <v>Wound Care Specialist - 7 Total of All Sizes Per Wound</v>
          </cell>
        </row>
        <row r="589">
          <cell r="B589" t="str">
            <v>PS4267</v>
          </cell>
          <cell r="C589" t="str">
            <v>Drawtex, Hydroconductive Wound Dressing, With Fiber, Sterile, 2 X 2" (5cm X 5cm) (300), EA</v>
          </cell>
          <cell r="D589" t="str">
            <v>Wound_Care</v>
          </cell>
          <cell r="E589" t="str">
            <v>Wound Care - Exudate Absorbers</v>
          </cell>
          <cell r="F589">
            <v>6</v>
          </cell>
          <cell r="G589" t="str">
            <v>Yes</v>
          </cell>
          <cell r="H589" t="str">
            <v>Wound Care Specialist - 7 Total of All Sizes Per Wound</v>
          </cell>
        </row>
        <row r="590">
          <cell r="B590" t="str">
            <v>PS4321</v>
          </cell>
          <cell r="C590" t="str">
            <v>Dermapress Burn Dressing, 16 Ply Lint Free Mesh, Sterile, 40.64 X 40.64cm (DUP11904), EA</v>
          </cell>
          <cell r="D590" t="str">
            <v>Wound_Care</v>
          </cell>
          <cell r="E590" t="str">
            <v>Wound Care - Exudate Absorbers</v>
          </cell>
          <cell r="F590">
            <v>14</v>
          </cell>
          <cell r="G590" t="str">
            <v>Yes</v>
          </cell>
        </row>
        <row r="591">
          <cell r="B591" t="str">
            <v>PS4335</v>
          </cell>
          <cell r="C591" t="str">
            <v>Mesorb Absorbent Dressing, Sterile, 10 X 10cm (677001), EA</v>
          </cell>
          <cell r="D591" t="str">
            <v>Wound_Care</v>
          </cell>
          <cell r="E591" t="str">
            <v>Wound Care - Exudate Absorbers</v>
          </cell>
          <cell r="F591">
            <v>14</v>
          </cell>
          <cell r="G591" t="str">
            <v>Yes</v>
          </cell>
        </row>
        <row r="592">
          <cell r="B592" t="str">
            <v>PS4336</v>
          </cell>
          <cell r="C592" t="str">
            <v>Mesorb Absorbent Dressing, Sterile, 20 X 30cm (677801), EA</v>
          </cell>
          <cell r="D592" t="str">
            <v>Wound_Care</v>
          </cell>
          <cell r="E592" t="str">
            <v>Wound Care - Exudate Absorbers</v>
          </cell>
          <cell r="F592">
            <v>14</v>
          </cell>
          <cell r="G592" t="str">
            <v>Yes</v>
          </cell>
        </row>
        <row r="593">
          <cell r="B593" t="str">
            <v>PS4337</v>
          </cell>
          <cell r="C593" t="str">
            <v>Mesorb Absorbent Dressing, Sterile, 10 X 20cm (677401), EA</v>
          </cell>
          <cell r="D593" t="str">
            <v>Wound_Care</v>
          </cell>
          <cell r="E593" t="str">
            <v>Wound Care - Exudate Absorbers</v>
          </cell>
          <cell r="F593">
            <v>14</v>
          </cell>
          <cell r="G593" t="str">
            <v>Yes</v>
          </cell>
        </row>
        <row r="594">
          <cell r="B594" t="str">
            <v>PS4339</v>
          </cell>
          <cell r="C594" t="str">
            <v>Mesorb Absorbent Dressing, Sterile, 15 X 20cm (677601), EA</v>
          </cell>
          <cell r="D594" t="str">
            <v>Wound_Care</v>
          </cell>
          <cell r="E594" t="str">
            <v>Wound Care - Exudate Absorbers</v>
          </cell>
          <cell r="F594">
            <v>14</v>
          </cell>
          <cell r="G594" t="str">
            <v>Yes</v>
          </cell>
        </row>
        <row r="595">
          <cell r="B595" t="str">
            <v>PS4268</v>
          </cell>
          <cell r="C595" t="str">
            <v>Intrasite Gel Dressing, Hydrogel Applipak, 8g (7308), EA</v>
          </cell>
          <cell r="D595" t="str">
            <v>Wound_Care</v>
          </cell>
          <cell r="E595" t="str">
            <v>Wound Care - Gels</v>
          </cell>
          <cell r="F595">
            <v>6</v>
          </cell>
          <cell r="G595" t="str">
            <v>Yes</v>
          </cell>
          <cell r="H595" t="str">
            <v>6 Total of All Sizes per Wound</v>
          </cell>
        </row>
        <row r="596">
          <cell r="B596" t="str">
            <v>PS4305</v>
          </cell>
          <cell r="C596" t="str">
            <v>Aquacel Hydrofiber Ribbon Gel Dressing, Sterile, Latex-Free, 1 x 45cm (420127), EA</v>
          </cell>
          <cell r="D596" t="str">
            <v>Wound_Care</v>
          </cell>
          <cell r="E596" t="str">
            <v>Wound Care - Hydro Fiber Technology</v>
          </cell>
          <cell r="F596">
            <v>6</v>
          </cell>
          <cell r="G596" t="str">
            <v>Yes</v>
          </cell>
          <cell r="H596" t="str">
            <v>6 Total of All Sizes per Wound</v>
          </cell>
        </row>
        <row r="597">
          <cell r="B597" t="str">
            <v>PS4542</v>
          </cell>
          <cell r="C597" t="str">
            <v xml:space="preserve">Aquacel Extra Wound Dressing, Hydrofiber, 10 X 10cm (420672), EA </v>
          </cell>
          <cell r="D597" t="str">
            <v>Wound_Care</v>
          </cell>
          <cell r="E597" t="str">
            <v>Wound Care - Hydro Fiber Technology</v>
          </cell>
          <cell r="F597">
            <v>6</v>
          </cell>
          <cell r="G597" t="str">
            <v>Yes</v>
          </cell>
          <cell r="H597" t="str">
            <v>6 total of all sizes per wound</v>
          </cell>
        </row>
        <row r="598">
          <cell r="B598" t="str">
            <v>PS4543</v>
          </cell>
          <cell r="C598" t="str">
            <v xml:space="preserve">Aquacel Extra Wound Dressing, Hydrofiber, 5 X 5cm (420671), EA </v>
          </cell>
          <cell r="D598" t="str">
            <v>Wound_Care</v>
          </cell>
          <cell r="E598" t="str">
            <v>Wound Care - Hydro Fiber Technology</v>
          </cell>
          <cell r="F598">
            <v>6</v>
          </cell>
          <cell r="G598" t="str">
            <v>Yes</v>
          </cell>
          <cell r="H598" t="str">
            <v>6 total of all sizes per wound</v>
          </cell>
        </row>
        <row r="599">
          <cell r="B599" t="str">
            <v>PS4534</v>
          </cell>
          <cell r="C599" t="str">
            <v>Comfeel Plus Hydrocolloid Dressing, with Alginate, 10cm X 10cm (33110), EA</v>
          </cell>
          <cell r="D599" t="str">
            <v>Wound_Care</v>
          </cell>
          <cell r="E599" t="str">
            <v>Wound Care - Hydrocolloids</v>
          </cell>
          <cell r="F599">
            <v>6</v>
          </cell>
          <cell r="G599" t="str">
            <v>Yes</v>
          </cell>
          <cell r="H599" t="str">
            <v>6 total of all sizes per wound</v>
          </cell>
        </row>
        <row r="600">
          <cell r="B600" t="str">
            <v>PS4535</v>
          </cell>
          <cell r="C600" t="str">
            <v>Comfeel Plus Hydrocolloid Transparent Dressing, 17.78 X 20.32cm (33285), EA</v>
          </cell>
          <cell r="D600" t="str">
            <v>Wound_Care</v>
          </cell>
          <cell r="E600" t="str">
            <v>Wound Care - Hydrocolloids</v>
          </cell>
          <cell r="F600">
            <v>6</v>
          </cell>
          <cell r="G600" t="str">
            <v>Yes</v>
          </cell>
          <cell r="H600" t="str">
            <v>6 total of all sizes per wound</v>
          </cell>
        </row>
        <row r="601">
          <cell r="B601" t="str">
            <v>PS4536</v>
          </cell>
          <cell r="C601" t="str">
            <v>Comfeel Plus Hydrocolloid Thin Transparent Dressing, 15.24 X 15.24cm (33539), EA</v>
          </cell>
          <cell r="D601" t="str">
            <v>Wound_Care</v>
          </cell>
          <cell r="E601" t="str">
            <v>Wound Care - Hydrocolloids</v>
          </cell>
          <cell r="F601">
            <v>6</v>
          </cell>
          <cell r="G601" t="str">
            <v>Yes</v>
          </cell>
          <cell r="H601" t="str">
            <v>6 total of all sizes per wound</v>
          </cell>
        </row>
        <row r="602">
          <cell r="B602" t="str">
            <v>PS4269</v>
          </cell>
          <cell r="C602" t="str">
            <v>Triad, Hydrophilic Wound Dressing, Zinc-oxide based, 71g Tube (1964), EA</v>
          </cell>
          <cell r="D602" t="str">
            <v>Wound_Care</v>
          </cell>
          <cell r="E602" t="str">
            <v>Wound Care - Impregnated Dressings &amp; Ointments</v>
          </cell>
          <cell r="F602">
            <v>2</v>
          </cell>
          <cell r="G602" t="str">
            <v>Yes</v>
          </cell>
        </row>
        <row r="603">
          <cell r="B603" t="str">
            <v>PS4270</v>
          </cell>
          <cell r="C603" t="str">
            <v>Biatain IBU Foam Dressing with Ibuprofen, Non-Adhesive, 10 X 10cm (4110), EA</v>
          </cell>
          <cell r="D603" t="str">
            <v>Wound_Care</v>
          </cell>
          <cell r="E603" t="str">
            <v>Wound Care - Impregnated Dressings &amp; Ointments</v>
          </cell>
          <cell r="F603">
            <v>6</v>
          </cell>
          <cell r="G603" t="str">
            <v>Yes</v>
          </cell>
          <cell r="H603" t="str">
            <v>6 Total of All Sizes per Wound</v>
          </cell>
        </row>
        <row r="604">
          <cell r="B604" t="str">
            <v>PS4271</v>
          </cell>
          <cell r="C604" t="str">
            <v>Biatain IBU Foam Dressing with Ibuprofen, Non-Adhesive, 10 X 20cm (4112), EA</v>
          </cell>
          <cell r="D604" t="str">
            <v>Wound_Care</v>
          </cell>
          <cell r="E604" t="str">
            <v>Wound Care - Impregnated Dressings &amp; Ointments</v>
          </cell>
          <cell r="F604">
            <v>66</v>
          </cell>
          <cell r="G604" t="str">
            <v>Yes</v>
          </cell>
          <cell r="H604" t="str">
            <v>6 Total of All Sizes per Wound</v>
          </cell>
        </row>
        <row r="605">
          <cell r="B605" t="str">
            <v>PS4277</v>
          </cell>
          <cell r="C605" t="str">
            <v>Iodoform Gauze, 0.5" X 5 yard Bottle (DUP59245), EA</v>
          </cell>
          <cell r="D605" t="str">
            <v>Wound_Care</v>
          </cell>
          <cell r="E605" t="str">
            <v>Wound Care - Impregnated Dressings &amp; Ointments</v>
          </cell>
          <cell r="F605">
            <v>2</v>
          </cell>
          <cell r="G605" t="str">
            <v>Yes</v>
          </cell>
        </row>
        <row r="606">
          <cell r="B606" t="str">
            <v>PS4278</v>
          </cell>
          <cell r="C606" t="str">
            <v>Iodoform Gauze, 1" X 5 yard Bottle (DUP59345), EA</v>
          </cell>
          <cell r="D606" t="str">
            <v>Wound_Care</v>
          </cell>
          <cell r="E606" t="str">
            <v>Wound Care - Impregnated Dressings &amp; Ointments</v>
          </cell>
          <cell r="F606">
            <v>2</v>
          </cell>
          <cell r="G606" t="str">
            <v>Yes</v>
          </cell>
        </row>
        <row r="607">
          <cell r="B607" t="str">
            <v>PS4279</v>
          </cell>
          <cell r="C607" t="str">
            <v>Iodoform Gauze, 0.25" X 5 yard Bottle (DUP59145), EA</v>
          </cell>
          <cell r="D607" t="str">
            <v>Wound_Care</v>
          </cell>
          <cell r="E607" t="str">
            <v>Wound Care - Impregnated Dressings &amp; Ointments</v>
          </cell>
          <cell r="F607">
            <v>2</v>
          </cell>
          <cell r="G607" t="str">
            <v>Yes</v>
          </cell>
        </row>
        <row r="608">
          <cell r="B608" t="str">
            <v>PS4323</v>
          </cell>
          <cell r="C608" t="str">
            <v>Bactigras Total Antiseptic Dressing, 10 X10cm (66003650), EA</v>
          </cell>
          <cell r="D608" t="str">
            <v>Wound_Care</v>
          </cell>
          <cell r="E608" t="str">
            <v>Wound Care - Impregnated Dressings &amp; Ointments</v>
          </cell>
          <cell r="F608">
            <v>14</v>
          </cell>
          <cell r="G608" t="str">
            <v>Yes</v>
          </cell>
        </row>
        <row r="609">
          <cell r="B609" t="str">
            <v>PS4343</v>
          </cell>
          <cell r="C609" t="str">
            <v>Bactigras Total Antiseptic Dressing, 5 X 5cm (7456), EA</v>
          </cell>
          <cell r="D609" t="str">
            <v>Wound_Care</v>
          </cell>
          <cell r="E609" t="str">
            <v>Wound Care - Impregnated Dressings &amp; Ointments</v>
          </cell>
          <cell r="F609">
            <v>14</v>
          </cell>
          <cell r="G609" t="str">
            <v>Yes</v>
          </cell>
        </row>
        <row r="610">
          <cell r="B610" t="str">
            <v>PS4490</v>
          </cell>
          <cell r="C610" t="str">
            <v>Sorbact Swab, Hydrophobic Impregnated Acetate, Low - High Exudate, Sterile, Latex-Free 7cm X 9cm (7216500), EA</v>
          </cell>
          <cell r="D610" t="str">
            <v>Wound_Care</v>
          </cell>
          <cell r="E610" t="str">
            <v>Wound Care - Impregnated Dressings &amp; Ointments</v>
          </cell>
          <cell r="F610">
            <v>6</v>
          </cell>
          <cell r="G610" t="str">
            <v>Yes</v>
          </cell>
          <cell r="H610" t="str">
            <v>6 total of all sizes per wound</v>
          </cell>
        </row>
        <row r="611">
          <cell r="B611" t="str">
            <v>PS4491</v>
          </cell>
          <cell r="C611" t="str">
            <v>Sorbact Ribbon, Hydrophobic Impregnated Acetate, Low - High Exudate, Sterile, Latex-Free 5cm X 200cm (7216700), EA</v>
          </cell>
          <cell r="D611" t="str">
            <v>Wound_Care</v>
          </cell>
          <cell r="E611" t="str">
            <v>Wound Care - Impregnated Dressings &amp; Ointments</v>
          </cell>
          <cell r="F611">
            <v>6</v>
          </cell>
          <cell r="G611" t="str">
            <v>Yes</v>
          </cell>
          <cell r="H611" t="str">
            <v>6 total of all sizes per wound</v>
          </cell>
        </row>
        <row r="612">
          <cell r="B612" t="str">
            <v>PS4000</v>
          </cell>
          <cell r="C612" t="str">
            <v>Disposable Safety Scalpel #15 (232-4-515), EA</v>
          </cell>
          <cell r="D612" t="str">
            <v>Wound_Care</v>
          </cell>
          <cell r="E612" t="str">
            <v>Wound Care - Misc</v>
          </cell>
          <cell r="F612">
            <v>2</v>
          </cell>
          <cell r="G612" t="str">
            <v>Yes</v>
          </cell>
          <cell r="H612" t="str">
            <v>Wound Care Specialist</v>
          </cell>
        </row>
        <row r="613">
          <cell r="B613" t="str">
            <v>PS4001</v>
          </cell>
          <cell r="C613" t="str">
            <v>Tray, Dressing, Plastic Forceps, Wastebag, 2 Metal Forceps, Towels, Sponges, Sterile (85-2001), EA</v>
          </cell>
          <cell r="D613" t="str">
            <v>Wound_Care</v>
          </cell>
          <cell r="E613" t="str">
            <v>Wound Care - Misc</v>
          </cell>
          <cell r="F613">
            <v>14</v>
          </cell>
          <cell r="G613" t="str">
            <v>Yes</v>
          </cell>
        </row>
        <row r="614">
          <cell r="B614" t="str">
            <v>PS4002</v>
          </cell>
          <cell r="C614" t="str">
            <v>Disposable Forceps Adson Tissue, Single Use, Sterile, 4.75" (85-9000), EA</v>
          </cell>
          <cell r="D614" t="str">
            <v>Wound_Care</v>
          </cell>
          <cell r="E614" t="str">
            <v>Wound Care - Misc</v>
          </cell>
          <cell r="F614">
            <v>24</v>
          </cell>
          <cell r="G614" t="str">
            <v>Yes</v>
          </cell>
        </row>
        <row r="615">
          <cell r="B615" t="str">
            <v>PS4003</v>
          </cell>
          <cell r="C615" t="str">
            <v>Flexible Caustic Applicators (118-395), 100/Tube</v>
          </cell>
          <cell r="D615" t="str">
            <v>Wound_Care</v>
          </cell>
          <cell r="E615" t="str">
            <v>Wound Care - Misc</v>
          </cell>
          <cell r="F615">
            <v>14</v>
          </cell>
          <cell r="G615" t="str">
            <v>Yes</v>
          </cell>
        </row>
        <row r="616">
          <cell r="B616" t="str">
            <v>PS4004</v>
          </cell>
          <cell r="C616" t="str">
            <v xml:space="preserve">Wound Measure Kit (DUP59901), EA  </v>
          </cell>
          <cell r="D616" t="str">
            <v>Wound_Care</v>
          </cell>
          <cell r="E616" t="str">
            <v>Wound Care - Misc</v>
          </cell>
          <cell r="F616">
            <v>2</v>
          </cell>
          <cell r="G616" t="str">
            <v>No</v>
          </cell>
          <cell r="H616" t="str">
            <v>Wound Care Specialist</v>
          </cell>
        </row>
        <row r="617">
          <cell r="B617" t="str">
            <v>PS4005</v>
          </cell>
          <cell r="C617" t="str">
            <v xml:space="preserve">Disposable Dermal Currettes, 3mm (33-53), EA  </v>
          </cell>
          <cell r="D617" t="str">
            <v>Wound_Care</v>
          </cell>
          <cell r="E617" t="str">
            <v>Wound Care - Misc</v>
          </cell>
          <cell r="F617">
            <v>2</v>
          </cell>
          <cell r="G617" t="str">
            <v>Yes</v>
          </cell>
          <cell r="H617" t="str">
            <v>Wound Care Specialist</v>
          </cell>
        </row>
        <row r="618">
          <cell r="B618" t="str">
            <v>PS4006</v>
          </cell>
          <cell r="C618" t="str">
            <v xml:space="preserve">Disposable Safety Scalpel #10 (232-4-510), EA  </v>
          </cell>
          <cell r="D618" t="str">
            <v>Wound_Care</v>
          </cell>
          <cell r="E618" t="str">
            <v>Wound Care - Misc</v>
          </cell>
          <cell r="F618">
            <v>2</v>
          </cell>
          <cell r="G618" t="str">
            <v>Yes</v>
          </cell>
          <cell r="H618" t="str">
            <v>Wound Care Specialist</v>
          </cell>
        </row>
        <row r="619">
          <cell r="B619" t="str">
            <v>PS4007</v>
          </cell>
          <cell r="C619" t="str">
            <v xml:space="preserve">Disposable Dermal Curettes, 5mm (33-55), EA  </v>
          </cell>
          <cell r="D619" t="str">
            <v>Wound_Care</v>
          </cell>
          <cell r="E619" t="str">
            <v>Wound Care - Misc</v>
          </cell>
          <cell r="F619">
            <v>2</v>
          </cell>
          <cell r="G619" t="str">
            <v>Yes</v>
          </cell>
          <cell r="H619" t="str">
            <v>Wound Care Specialist</v>
          </cell>
        </row>
        <row r="620">
          <cell r="B620" t="str">
            <v>PS4008</v>
          </cell>
          <cell r="C620" t="str">
            <v xml:space="preserve">Scissors Iris Curved 4.5", Sterile, Disposable (85-9411), EA   </v>
          </cell>
          <cell r="D620" t="str">
            <v>Wound_Care</v>
          </cell>
          <cell r="E620" t="str">
            <v>Wound Care - Misc</v>
          </cell>
          <cell r="F620">
            <v>1</v>
          </cell>
          <cell r="G620" t="str">
            <v>Yes</v>
          </cell>
          <cell r="H620" t="str">
            <v>Wound Care Specialist</v>
          </cell>
        </row>
        <row r="621">
          <cell r="B621" t="str">
            <v>PS4009</v>
          </cell>
          <cell r="C621" t="str">
            <v xml:space="preserve">Scissors Blunt, Surgical, Sterile, Disposable (85-4202), EA  </v>
          </cell>
          <cell r="D621" t="str">
            <v>Wound_Care</v>
          </cell>
          <cell r="E621" t="str">
            <v>Wound Care - Misc</v>
          </cell>
          <cell r="F621">
            <v>2</v>
          </cell>
          <cell r="G621" t="str">
            <v>No</v>
          </cell>
          <cell r="H621" t="str">
            <v>Wound Care Specialist</v>
          </cell>
        </row>
        <row r="622">
          <cell r="B622" t="str">
            <v>PS4026</v>
          </cell>
          <cell r="C622" t="str">
            <v>Wound Irrigation Tip, Sterile, 20GA with 7cm, Tubing (20-1104), EA</v>
          </cell>
          <cell r="D622" t="str">
            <v>Wound_Care</v>
          </cell>
          <cell r="E622" t="str">
            <v>Wound Care - Misc</v>
          </cell>
          <cell r="F622">
            <v>2</v>
          </cell>
          <cell r="G622" t="str">
            <v>Yes</v>
          </cell>
        </row>
        <row r="623">
          <cell r="B623" t="str">
            <v>PS4310</v>
          </cell>
          <cell r="C623" t="str">
            <v>Transparent Film Dressing with Pad Leukomed Control, 8 X 15cm (3 X 6") (7323002), EA</v>
          </cell>
          <cell r="D623" t="str">
            <v>Wound_Care</v>
          </cell>
          <cell r="E623" t="str">
            <v>Wound Care - Misc</v>
          </cell>
          <cell r="F623">
            <v>1</v>
          </cell>
          <cell r="G623" t="str">
            <v>Yes</v>
          </cell>
        </row>
        <row r="624">
          <cell r="B624" t="str">
            <v>PS4319</v>
          </cell>
          <cell r="C624" t="str">
            <v>Mesalt Dressing, Non-Woven, Sodium Chloride, Ribbon, 2cm X 1m (285280), EA</v>
          </cell>
          <cell r="D624" t="str">
            <v>Wound_Care</v>
          </cell>
          <cell r="E624" t="str">
            <v>Wound Care - Misc</v>
          </cell>
          <cell r="F624">
            <v>14</v>
          </cell>
          <cell r="G624" t="str">
            <v>Yes</v>
          </cell>
        </row>
        <row r="625">
          <cell r="B625" t="str">
            <v>PS4320</v>
          </cell>
          <cell r="C625" t="str">
            <v xml:space="preserve">Mesalt Dressing, Non-Woven, Sodium Chloride, 10cm X 10cm (286080), EA  </v>
          </cell>
          <cell r="D625" t="str">
            <v>Wound_Care</v>
          </cell>
          <cell r="E625" t="str">
            <v>Wound Care - Misc</v>
          </cell>
          <cell r="F625">
            <v>14</v>
          </cell>
          <cell r="G625" t="str">
            <v>Yes</v>
          </cell>
        </row>
        <row r="626">
          <cell r="B626" t="str">
            <v>PS4326</v>
          </cell>
          <cell r="C626" t="str">
            <v>Mepore Self-Adhesive Dressing, 6 X 7cm (670800), EA</v>
          </cell>
          <cell r="D626" t="str">
            <v>Wound_Care</v>
          </cell>
          <cell r="E626" t="str">
            <v>Wound Care - Misc</v>
          </cell>
          <cell r="F626">
            <v>14</v>
          </cell>
          <cell r="G626" t="str">
            <v>Yes</v>
          </cell>
        </row>
        <row r="627">
          <cell r="B627" t="str">
            <v>PS4327</v>
          </cell>
          <cell r="C627" t="str">
            <v>Alldress Adhesive Dressing, Absorbent, 10 X 10cm (265320), EA</v>
          </cell>
          <cell r="D627" t="str">
            <v>Wound_Care</v>
          </cell>
          <cell r="E627" t="str">
            <v>Wound Care - Misc</v>
          </cell>
          <cell r="F627">
            <v>14</v>
          </cell>
          <cell r="G627" t="str">
            <v>Yes</v>
          </cell>
        </row>
        <row r="628">
          <cell r="B628" t="str">
            <v>PS4329</v>
          </cell>
          <cell r="C628" t="str">
            <v>Alldress Adhesive Dressing, Absorbent, 15 X 15cm (265340), EA</v>
          </cell>
          <cell r="D628" t="str">
            <v>Wound_Care</v>
          </cell>
          <cell r="E628" t="str">
            <v>Wound Care - Misc</v>
          </cell>
          <cell r="F628">
            <v>14</v>
          </cell>
          <cell r="G628" t="str">
            <v>Yes</v>
          </cell>
        </row>
        <row r="629">
          <cell r="B629" t="str">
            <v>PS4353</v>
          </cell>
          <cell r="C629" t="str">
            <v xml:space="preserve">Baseline Disposable Monofilaments, ADA Lops Program, 20/Pk (12-1671-20), EA  </v>
          </cell>
          <cell r="D629" t="str">
            <v>Wound_Care</v>
          </cell>
          <cell r="E629" t="str">
            <v>Wound Care - Misc</v>
          </cell>
          <cell r="F629">
            <v>1</v>
          </cell>
          <cell r="G629" t="str">
            <v>No</v>
          </cell>
          <cell r="H629" t="str">
            <v>Wound Care Specialist Only</v>
          </cell>
        </row>
        <row r="630">
          <cell r="B630" t="str">
            <v>PS4398</v>
          </cell>
          <cell r="C630" t="str">
            <v>Swabstick, Cotton Tipped, Non-Sterile, 3" (4301), 100/pkg</v>
          </cell>
          <cell r="D630" t="str">
            <v>Wound_Care</v>
          </cell>
          <cell r="E630" t="str">
            <v>Wound Care - Misc</v>
          </cell>
          <cell r="F630">
            <v>1</v>
          </cell>
          <cell r="G630" t="str">
            <v>Yes</v>
          </cell>
        </row>
        <row r="631">
          <cell r="B631" t="str">
            <v>PS4442</v>
          </cell>
          <cell r="C631" t="str">
            <v>Tray, Irrigation (AS136), EA</v>
          </cell>
          <cell r="D631" t="str">
            <v>Wound_Care</v>
          </cell>
          <cell r="E631" t="str">
            <v>Wound Care - Misc</v>
          </cell>
          <cell r="F631">
            <v>2</v>
          </cell>
          <cell r="G631" t="str">
            <v>Yes</v>
          </cell>
        </row>
        <row r="632">
          <cell r="B632" t="str">
            <v>PS4492</v>
          </cell>
          <cell r="C632" t="str">
            <v>Mepilex Transfer, Foam Exudate Transfer Silicone, Sterile, 10cm X 12cm (294700), EA</v>
          </cell>
          <cell r="D632" t="str">
            <v>Wound_Care</v>
          </cell>
          <cell r="E632" t="str">
            <v>Wound Care - Misc</v>
          </cell>
          <cell r="F632">
            <v>6</v>
          </cell>
          <cell r="G632" t="str">
            <v>Yes</v>
          </cell>
          <cell r="H632" t="str">
            <v>6 total of all sizes per wound</v>
          </cell>
        </row>
        <row r="633">
          <cell r="B633" t="str">
            <v>PS4502</v>
          </cell>
          <cell r="C633" t="str">
            <v>Promogran Protease Dressing, Modulating Matrix, Boarder, Sterile, 28cm X 28cm (M772028), EA 10 EA/CT</v>
          </cell>
          <cell r="D633" t="str">
            <v>Wound_Care</v>
          </cell>
          <cell r="E633" t="str">
            <v>Wound Care - Misc</v>
          </cell>
          <cell r="F633">
            <v>6</v>
          </cell>
          <cell r="G633" t="str">
            <v>Yes</v>
          </cell>
          <cell r="H633" t="str">
            <v>6 total of all sizes per wound</v>
          </cell>
        </row>
        <row r="634">
          <cell r="B634" t="str">
            <v>PS4504</v>
          </cell>
          <cell r="C634" t="str">
            <v xml:space="preserve">Promogran Protease Dressing, Modulating Matrix, Boarder, Sterile, 123cm X 123cm (M772123), EA </v>
          </cell>
          <cell r="D634" t="str">
            <v>Wound_Care</v>
          </cell>
          <cell r="E634" t="str">
            <v>Wound Care - Misc</v>
          </cell>
          <cell r="F634">
            <v>6</v>
          </cell>
          <cell r="G634" t="str">
            <v>Yes</v>
          </cell>
          <cell r="H634" t="str">
            <v>6 total of all sizes per wound</v>
          </cell>
        </row>
        <row r="635">
          <cell r="B635" t="str">
            <v>PS4505</v>
          </cell>
          <cell r="C635" t="str">
            <v>Endoform Dressing, Collagen Extracellular Matrix, Sterile, 5.08cm X 5.08cm (529302), EA</v>
          </cell>
          <cell r="D635" t="str">
            <v>Wound_Care</v>
          </cell>
          <cell r="E635" t="str">
            <v>Wound Care - Misc</v>
          </cell>
          <cell r="F635">
            <v>6</v>
          </cell>
          <cell r="G635" t="str">
            <v>Yes</v>
          </cell>
          <cell r="H635" t="str">
            <v>6 total of all sizes per wound</v>
          </cell>
        </row>
        <row r="636">
          <cell r="B636" t="str">
            <v>PS4506</v>
          </cell>
          <cell r="C636" t="str">
            <v>Endoform Dressing, Collagen Extracellular Matrix, Sterile, 10.16cm X 12.7cm (529304), EA</v>
          </cell>
          <cell r="D636" t="str">
            <v>Wound_Care</v>
          </cell>
          <cell r="E636" t="str">
            <v>Wound Care - Misc</v>
          </cell>
          <cell r="F636">
            <v>6</v>
          </cell>
          <cell r="G636" t="str">
            <v>Yes</v>
          </cell>
          <cell r="H636" t="str">
            <v>14 total per wound, all sizes</v>
          </cell>
        </row>
        <row r="637">
          <cell r="B637" t="str">
            <v>PS4907</v>
          </cell>
          <cell r="C637" t="str">
            <v>Drape, Non Fenestrated, Sterile, 46 x 66cm (MC50010), EA</v>
          </cell>
          <cell r="D637" t="str">
            <v>Wound_Care</v>
          </cell>
          <cell r="E637" t="str">
            <v>Wound Care - Misc</v>
          </cell>
          <cell r="F637">
            <v>6</v>
          </cell>
          <cell r="G637" t="str">
            <v>Yes</v>
          </cell>
        </row>
        <row r="638">
          <cell r="B638" t="str">
            <v>PS4918</v>
          </cell>
          <cell r="C638" t="str">
            <v xml:space="preserve">Mepore, 9 X 15cm (671000-1), EA  </v>
          </cell>
          <cell r="D638" t="str">
            <v>Wound_Care</v>
          </cell>
          <cell r="E638" t="str">
            <v>Wound Care - Misc</v>
          </cell>
          <cell r="F638">
            <v>1</v>
          </cell>
          <cell r="G638" t="str">
            <v>Yes</v>
          </cell>
        </row>
        <row r="639">
          <cell r="B639" t="str">
            <v>PS4930</v>
          </cell>
          <cell r="C639" t="str">
            <v>Basic Wound Kit</v>
          </cell>
          <cell r="D639" t="str">
            <v>Wound_Care</v>
          </cell>
          <cell r="E639" t="str">
            <v>Wound Care - Misc</v>
          </cell>
          <cell r="F639">
            <v>1</v>
          </cell>
          <cell r="G639" t="str">
            <v>Yes</v>
          </cell>
        </row>
        <row r="640">
          <cell r="B640" t="str">
            <v>PS4931</v>
          </cell>
          <cell r="C640" t="str">
            <v>Packing Kit</v>
          </cell>
          <cell r="D640" t="str">
            <v>Wound_Care</v>
          </cell>
          <cell r="E640" t="str">
            <v>Wound Care - Misc</v>
          </cell>
          <cell r="F640">
            <v>1</v>
          </cell>
          <cell r="G640" t="str">
            <v>Yes</v>
          </cell>
        </row>
        <row r="641">
          <cell r="B641" t="str">
            <v>PS4933</v>
          </cell>
          <cell r="C641" t="str">
            <v>JP Drain Kit</v>
          </cell>
          <cell r="D641" t="str">
            <v>Wound_Care</v>
          </cell>
          <cell r="E641" t="str">
            <v>Wound Care - Misc</v>
          </cell>
          <cell r="F641">
            <v>1</v>
          </cell>
          <cell r="G641" t="str">
            <v>Yes</v>
          </cell>
        </row>
        <row r="642">
          <cell r="B642" t="str">
            <v>PS4289</v>
          </cell>
          <cell r="C642" t="str">
            <v>Mepitel Wound Contact Layer. Silicone, Non-Adherent, Sterile, 10 X 18cm (291010), EA</v>
          </cell>
          <cell r="D642" t="str">
            <v>Wound_Care</v>
          </cell>
          <cell r="E642" t="str">
            <v>Wound Care - Non Adherent Dressing</v>
          </cell>
          <cell r="F642">
            <v>6</v>
          </cell>
          <cell r="G642" t="str">
            <v>Yes</v>
          </cell>
          <cell r="H642" t="str">
            <v>6 Total of All Sizes per Wound</v>
          </cell>
        </row>
        <row r="643">
          <cell r="B643" t="str">
            <v>PS4290</v>
          </cell>
          <cell r="C643" t="str">
            <v>Mepitel Wound Contact Layer, Silicone, Non-Adherent, Sterile, 7.5 X 10cm (290710), EA</v>
          </cell>
          <cell r="D643" t="str">
            <v>Wound_Care</v>
          </cell>
          <cell r="E643" t="str">
            <v>Wound Care - Non Adherent Dressing</v>
          </cell>
          <cell r="F643">
            <v>6</v>
          </cell>
          <cell r="G643" t="str">
            <v>Yes</v>
          </cell>
          <cell r="H643" t="str">
            <v>6 Total of All Sizes per Wound</v>
          </cell>
        </row>
        <row r="644">
          <cell r="B644" t="str">
            <v>PS4291</v>
          </cell>
          <cell r="C644" t="str">
            <v>Mepitel Wound Contact Layer, Silicone, Non-Adherent, Sterile, 5 X 7.5cm (290510), EA</v>
          </cell>
          <cell r="D644" t="str">
            <v>Wound_Care</v>
          </cell>
          <cell r="E644" t="str">
            <v>Wound Care - Non Adherent Dressing</v>
          </cell>
          <cell r="F644">
            <v>6</v>
          </cell>
          <cell r="G644" t="str">
            <v>Yes</v>
          </cell>
          <cell r="H644" t="str">
            <v>6 Total of All Sizes per Wound</v>
          </cell>
        </row>
        <row r="645">
          <cell r="B645" t="str">
            <v>PS4531</v>
          </cell>
          <cell r="C645" t="str">
            <v>Dressing Wound Foam Hydrocellular Non-Adhesive 10cm X 10cm (66007637), EA</v>
          </cell>
          <cell r="D645" t="str">
            <v>Wound_Care</v>
          </cell>
          <cell r="E645" t="str">
            <v>Wound Care - Non Adherent Dressing</v>
          </cell>
          <cell r="F645">
            <v>6</v>
          </cell>
          <cell r="G645" t="str">
            <v>Yes</v>
          </cell>
          <cell r="H645" t="str">
            <v>6 total of all sizes per wound</v>
          </cell>
        </row>
        <row r="646">
          <cell r="B646" t="str">
            <v>PS4532</v>
          </cell>
          <cell r="C646" t="str">
            <v>Allevyn, Hydrocelluar Non-Adhesive Foam, 20cm X 20cm (66007638), EA</v>
          </cell>
          <cell r="D646" t="str">
            <v>Wound_Care</v>
          </cell>
          <cell r="E646" t="str">
            <v>Wound Care - Non Adherent Dressing</v>
          </cell>
          <cell r="F646">
            <v>6</v>
          </cell>
          <cell r="G646" t="str">
            <v>Yes</v>
          </cell>
          <cell r="H646" t="str">
            <v>6 total of all sizes per wound</v>
          </cell>
        </row>
        <row r="647">
          <cell r="B647" t="str">
            <v>PS4545</v>
          </cell>
          <cell r="C647" t="str">
            <v>Abdominal Pad, Non woven, 12.7 X 22.8cm (NON21450), EA</v>
          </cell>
          <cell r="D647" t="str">
            <v>Wound_Care</v>
          </cell>
          <cell r="E647" t="str">
            <v>Wound Care - Non Adherent Dressing</v>
          </cell>
          <cell r="F647">
            <v>28</v>
          </cell>
          <cell r="G647" t="str">
            <v>Yes</v>
          </cell>
        </row>
        <row r="648">
          <cell r="B648" t="str">
            <v>PS4547</v>
          </cell>
          <cell r="C648" t="str">
            <v>Abdominal Pad, Non woven, 8 X 10" (NON21454), EA</v>
          </cell>
          <cell r="D648" t="str">
            <v>Wound_Care</v>
          </cell>
          <cell r="E648" t="str">
            <v>Wound Care - Non Adherent Dressing</v>
          </cell>
          <cell r="F648">
            <v>28</v>
          </cell>
          <cell r="G648" t="str">
            <v>Yes</v>
          </cell>
        </row>
        <row r="649">
          <cell r="B649" t="str">
            <v>PS4548</v>
          </cell>
          <cell r="C649" t="str">
            <v>Abdominal pad Roll, Sterile, 20.32cm X 2.78m (70953), EA</v>
          </cell>
          <cell r="D649" t="str">
            <v>Wound_Care</v>
          </cell>
          <cell r="E649" t="str">
            <v>Wound Care - Non Adherent Dressing</v>
          </cell>
          <cell r="F649">
            <v>1</v>
          </cell>
          <cell r="G649" t="str">
            <v>Yes</v>
          </cell>
        </row>
        <row r="650">
          <cell r="B650" t="str">
            <v>PS4549</v>
          </cell>
          <cell r="C650" t="str">
            <v>Drain and IV Sponge, Sterile, 6 ply, 4 X 4" (A9210), 2/Pkg</v>
          </cell>
          <cell r="D650" t="str">
            <v>Wound_Care</v>
          </cell>
          <cell r="E650" t="str">
            <v>Wound Care - Non Adherent Dressing</v>
          </cell>
          <cell r="F650">
            <v>28</v>
          </cell>
          <cell r="G650" t="str">
            <v>Yes</v>
          </cell>
        </row>
        <row r="651">
          <cell r="B651" t="str">
            <v>PS4551</v>
          </cell>
          <cell r="C651" t="str">
            <v>Inadine Povidone Iodine Dressing, Borderless, Non-Adherent, 9.5 X 9.5cm (P01512), EA</v>
          </cell>
          <cell r="D651" t="str">
            <v>Wound_Care</v>
          </cell>
          <cell r="E651" t="str">
            <v>Wound Care - Non Adherent Dressing</v>
          </cell>
          <cell r="F651">
            <v>6</v>
          </cell>
          <cell r="G651" t="str">
            <v>Yes</v>
          </cell>
        </row>
        <row r="652">
          <cell r="B652" t="str">
            <v>PS4552</v>
          </cell>
          <cell r="C652" t="str">
            <v>Adaptic Non Adherent Dressing, 7.62 X 20.32cm (3 X 8") (2013), EA</v>
          </cell>
          <cell r="D652" t="str">
            <v>Wound_Care</v>
          </cell>
          <cell r="E652" t="str">
            <v>Wound Care - Non Adherent Dressing</v>
          </cell>
          <cell r="F652">
            <v>6</v>
          </cell>
          <cell r="G652" t="str">
            <v>Yes</v>
          </cell>
        </row>
        <row r="653">
          <cell r="B653" t="str">
            <v>PS4553</v>
          </cell>
          <cell r="C653" t="str">
            <v>Inadine Povidone Iodine Dressing, Borderless, Non-Adherent, 5 X 5cm (P01481), EA</v>
          </cell>
          <cell r="D653" t="str">
            <v>Wound_Care</v>
          </cell>
          <cell r="E653" t="str">
            <v>Wound Care - Non Adherent Dressing</v>
          </cell>
          <cell r="F653">
            <v>6</v>
          </cell>
          <cell r="G653" t="str">
            <v>Yes</v>
          </cell>
        </row>
        <row r="654">
          <cell r="B654" t="str">
            <v>PS4554</v>
          </cell>
          <cell r="C654" t="str">
            <v>Adaptic Non Adherent Dressing, 7.62 X 7.62cm (3 X 3") (2012), EA</v>
          </cell>
          <cell r="D654" t="str">
            <v>Wound_Care</v>
          </cell>
          <cell r="E654" t="str">
            <v>Wound Care - Non Adherent Dressing</v>
          </cell>
          <cell r="F654">
            <v>6</v>
          </cell>
          <cell r="G654" t="str">
            <v>Yes</v>
          </cell>
        </row>
        <row r="655">
          <cell r="B655" t="str">
            <v>PS4555</v>
          </cell>
          <cell r="C655" t="str">
            <v>Super Absorbent Non Adherent Dressing, 10.16 X 22.86cm (PRD500-120), EA</v>
          </cell>
          <cell r="D655" t="str">
            <v>Wound_Care</v>
          </cell>
          <cell r="E655" t="str">
            <v>Wound Care - Non Adherent Dressing</v>
          </cell>
          <cell r="F655">
            <v>6</v>
          </cell>
          <cell r="G655" t="str">
            <v>Yes</v>
          </cell>
        </row>
        <row r="656">
          <cell r="B656" t="str">
            <v>PS4556</v>
          </cell>
          <cell r="C656" t="str">
            <v>Super Absorbent Non Adherent Dressing, 20.32 X 22.86cm (PRD500-240), EA</v>
          </cell>
          <cell r="D656" t="str">
            <v>Wound_Care</v>
          </cell>
          <cell r="E656" t="str">
            <v>Wound Care - Non Adherent Dressing</v>
          </cell>
          <cell r="F656">
            <v>6</v>
          </cell>
          <cell r="G656" t="str">
            <v>Yes</v>
          </cell>
        </row>
        <row r="657">
          <cell r="B657" t="str">
            <v>PS4557</v>
          </cell>
          <cell r="C657" t="str">
            <v>Super Absorbent Non Adherent Dressing, 20.32 X 30.48cm (PRD500-380), EA</v>
          </cell>
          <cell r="D657" t="str">
            <v>Wound_Care</v>
          </cell>
          <cell r="E657" t="str">
            <v>Wound Care - Non Adherent Dressing</v>
          </cell>
          <cell r="F657">
            <v>6</v>
          </cell>
          <cell r="G657" t="str">
            <v>Yes</v>
          </cell>
        </row>
        <row r="658">
          <cell r="B658" t="str">
            <v>PS4558</v>
          </cell>
          <cell r="C658" t="str">
            <v>Super Absorbent Non Adherent Dressing, 10.16 X 10.16cm (PRD500-050), EA</v>
          </cell>
          <cell r="D658" t="str">
            <v>Wound_Care</v>
          </cell>
          <cell r="E658" t="str">
            <v>Wound Care - Non Adherent Dressing</v>
          </cell>
          <cell r="F658">
            <v>6</v>
          </cell>
          <cell r="G658" t="str">
            <v>Yes</v>
          </cell>
        </row>
        <row r="659">
          <cell r="B659" t="str">
            <v>PS4559</v>
          </cell>
          <cell r="C659" t="str">
            <v>Super Absorbent Non Adherent Dressing, 20.32 X 50.8cm (PRD500-600), EA</v>
          </cell>
          <cell r="D659" t="str">
            <v>Wound_Care</v>
          </cell>
          <cell r="E659" t="str">
            <v>Wound Care - Non Adherent Dressing</v>
          </cell>
          <cell r="F659">
            <v>6</v>
          </cell>
          <cell r="G659" t="str">
            <v>Yes</v>
          </cell>
        </row>
        <row r="660">
          <cell r="B660" t="str">
            <v>PS4570</v>
          </cell>
          <cell r="C660" t="str">
            <v>Curad Non Adherent Pad, Sterile, Latex-Free, 3 X 4" (NON25710), EA</v>
          </cell>
          <cell r="D660" t="str">
            <v>Wound_Care</v>
          </cell>
          <cell r="E660" t="str">
            <v>Wound Care - Non Adherent Dressing</v>
          </cell>
          <cell r="F660">
            <v>14</v>
          </cell>
          <cell r="G660" t="str">
            <v>Yes</v>
          </cell>
        </row>
        <row r="661">
          <cell r="B661" t="str">
            <v>PS4571</v>
          </cell>
          <cell r="C661" t="str">
            <v>Telfa Non Adherent Pad, Non-sterile, 20.4 X 25.5cm, (8 X 10") (Z3279), EA</v>
          </cell>
          <cell r="D661" t="str">
            <v>Wound_Care</v>
          </cell>
          <cell r="E661" t="str">
            <v>Wound Care - Non Adherent Dressing</v>
          </cell>
          <cell r="F661">
            <v>14</v>
          </cell>
          <cell r="G661" t="str">
            <v>Yes</v>
          </cell>
        </row>
        <row r="662">
          <cell r="B662" t="str">
            <v>PS4476</v>
          </cell>
          <cell r="C662" t="str">
            <v>Tegaderm, Absorbent Clear Acrylic Dressing, Border, Oval, 7.6cm X 9.5cm (90800), EA</v>
          </cell>
          <cell r="D662" t="str">
            <v>Wound_Care</v>
          </cell>
          <cell r="E662" t="str">
            <v>Wound Care - Transparent Films</v>
          </cell>
          <cell r="F662">
            <v>2</v>
          </cell>
          <cell r="G662" t="str">
            <v>Yes</v>
          </cell>
        </row>
        <row r="663">
          <cell r="B663" t="str">
            <v>PS4533</v>
          </cell>
          <cell r="C663" t="str">
            <v>Comfeel Plus Hydrocolloid Thin Transparent Dressing, 10 X 10cm (33533), EA</v>
          </cell>
          <cell r="D663" t="str">
            <v>Wound_Care</v>
          </cell>
          <cell r="E663" t="str">
            <v>Wound Care - Transparent Films</v>
          </cell>
          <cell r="F663">
            <v>6</v>
          </cell>
          <cell r="G663" t="str">
            <v>Yes</v>
          </cell>
          <cell r="H663" t="str">
            <v>6 total of all sizes per wound</v>
          </cell>
        </row>
        <row r="664">
          <cell r="B664" t="str">
            <v>PS4572</v>
          </cell>
          <cell r="C664" t="str">
            <v>Tegaderm Transparent Film Dressing, Frame Style, 6 X 7cm (2 3/8 X 2.75") (1624W), EA</v>
          </cell>
          <cell r="D664" t="str">
            <v>Wound_Care</v>
          </cell>
          <cell r="E664" t="str">
            <v>Wound Care - Transparent Films</v>
          </cell>
          <cell r="F664">
            <v>6</v>
          </cell>
          <cell r="G664" t="str">
            <v>Yes</v>
          </cell>
        </row>
        <row r="665">
          <cell r="B665" t="str">
            <v>PS4573</v>
          </cell>
          <cell r="C665" t="str">
            <v>Tegaderm Transparent Film Dressing, Frame Style, 20.32 X 30.48cm (8 X 12") (1629), EA</v>
          </cell>
          <cell r="D665" t="str">
            <v>Wound_Care</v>
          </cell>
          <cell r="E665" t="str">
            <v>Wound Care - Transparent Films</v>
          </cell>
          <cell r="F665">
            <v>6</v>
          </cell>
          <cell r="G665" t="str">
            <v>Yes</v>
          </cell>
        </row>
        <row r="666">
          <cell r="B666" t="str">
            <v>PS4578</v>
          </cell>
          <cell r="C666" t="str">
            <v>Waterproof Transparent Film dressing, Sterile, 15 X 20cm (7238109), EA</v>
          </cell>
          <cell r="D666" t="str">
            <v>Wound_Care</v>
          </cell>
          <cell r="E666" t="str">
            <v>Wound Care - Transparent Films</v>
          </cell>
          <cell r="F666">
            <v>1</v>
          </cell>
          <cell r="G666" t="str">
            <v>Yes</v>
          </cell>
        </row>
        <row r="667">
          <cell r="B667" t="str">
            <v>PS4580</v>
          </cell>
          <cell r="C667" t="str">
            <v>Tegaderm Transparent Film Dressing, with Border, Frame Style, 10.16 X 12cm (4 X 4.75") (1626W), EA</v>
          </cell>
          <cell r="D667" t="str">
            <v>Wound_Care</v>
          </cell>
          <cell r="E667" t="str">
            <v>Wound Care - Transparent Films</v>
          </cell>
          <cell r="F667">
            <v>6</v>
          </cell>
          <cell r="G667" t="str">
            <v>Yes</v>
          </cell>
        </row>
        <row r="668">
          <cell r="B668" t="str">
            <v>PS4581</v>
          </cell>
          <cell r="C668" t="str">
            <v>Tegaderm Transparent Film Roll, Non-sterile, 4" X 11yd (16004), EA</v>
          </cell>
          <cell r="D668" t="str">
            <v>Wound_Care</v>
          </cell>
          <cell r="E668" t="str">
            <v>Wound Care - Transparent Films</v>
          </cell>
          <cell r="F668">
            <v>1</v>
          </cell>
          <cell r="G668" t="str">
            <v>Yes</v>
          </cell>
        </row>
        <row r="669">
          <cell r="B669" t="str">
            <v>PS4582</v>
          </cell>
          <cell r="C669" t="str">
            <v>Tegaderm IV Advanced Securement Dressing, Transparent Film, 6.35 X 7cm (2.5 X 2.75") (1683), EA</v>
          </cell>
          <cell r="D669" t="str">
            <v>Wound_Care</v>
          </cell>
          <cell r="E669" t="str">
            <v>Wound Care - Transparent Films</v>
          </cell>
          <cell r="F669">
            <v>6</v>
          </cell>
          <cell r="G669" t="str">
            <v>Yes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miths-medical.com/en-ca/products/infusion/ambulatory-infusion/ambulatory-infusion-pumps/caddsolis-ambulatory-infusion-pump" TargetMode="External"/><Relationship Id="rId1" Type="http://schemas.openxmlformats.org/officeDocument/2006/relationships/hyperlink" Target="https://www.homedepot.ca/product/vissani-4-4-cu-ft-mini-refrigerator-in-stainless-steel-look/1001726671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miths-medical.com/en-ca/products/infusion/ambulatory-infusion/ambulatory-infusion-pumps/caddsolis-ambulatory-infusion-pump" TargetMode="External"/><Relationship Id="rId1" Type="http://schemas.openxmlformats.org/officeDocument/2006/relationships/hyperlink" Target="https://www.homedepot.ca/product/vissani-4-4-cu-ft-mini-refrigerator-in-stainless-steel-look/1001726671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catalog.baxter.com/ecatalog/loadnewlookproduct.html?cid=10032&amp;lid=10039&amp;hid=10028&amp;pid=1019769&amp;categoryId=41693&amp;subCategoryId=&amp;searchAttributeHook=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"/>
  <sheetViews>
    <sheetView topLeftCell="M1" workbookViewId="0">
      <selection activeCell="S3" sqref="S3"/>
    </sheetView>
  </sheetViews>
  <sheetFormatPr defaultColWidth="22.81640625" defaultRowHeight="14.5" x14ac:dyDescent="0.35"/>
  <cols>
    <col min="3" max="3" width="28.453125" customWidth="1"/>
    <col min="4" max="4" width="20.54296875" customWidth="1"/>
  </cols>
  <sheetData>
    <row r="1" spans="1:18" ht="116" x14ac:dyDescent="0.35">
      <c r="A1" s="7" t="s">
        <v>31</v>
      </c>
      <c r="B1" s="1" t="s">
        <v>30</v>
      </c>
      <c r="C1" s="1" t="s">
        <v>29</v>
      </c>
      <c r="D1" s="1" t="s">
        <v>28</v>
      </c>
      <c r="E1" s="1" t="s">
        <v>21</v>
      </c>
      <c r="F1" s="1" t="s">
        <v>22</v>
      </c>
      <c r="G1" s="1" t="s">
        <v>23</v>
      </c>
      <c r="H1" s="1" t="s">
        <v>0</v>
      </c>
      <c r="I1" s="1" t="s">
        <v>0</v>
      </c>
      <c r="J1" s="2" t="s">
        <v>1</v>
      </c>
      <c r="K1" s="3" t="s">
        <v>2</v>
      </c>
      <c r="L1" s="2" t="s">
        <v>3</v>
      </c>
      <c r="M1" s="3" t="s">
        <v>4</v>
      </c>
      <c r="N1" s="2" t="s">
        <v>1</v>
      </c>
      <c r="O1" s="3" t="s">
        <v>5</v>
      </c>
      <c r="P1" s="2" t="s">
        <v>1</v>
      </c>
      <c r="Q1" s="2" t="s">
        <v>1</v>
      </c>
      <c r="R1" s="4" t="s">
        <v>6</v>
      </c>
    </row>
    <row r="2" spans="1:18" ht="29" x14ac:dyDescent="0.35">
      <c r="A2" s="5" t="s">
        <v>24</v>
      </c>
      <c r="B2" s="5" t="s">
        <v>25</v>
      </c>
      <c r="C2" s="6" t="s">
        <v>26</v>
      </c>
      <c r="D2" s="5" t="s">
        <v>27</v>
      </c>
      <c r="E2" s="5" t="s">
        <v>7</v>
      </c>
      <c r="F2" s="5" t="s">
        <v>8</v>
      </c>
      <c r="G2" s="5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5" t="s">
        <v>16</v>
      </c>
      <c r="O2" s="6" t="s">
        <v>17</v>
      </c>
      <c r="P2" s="6" t="s">
        <v>18</v>
      </c>
      <c r="Q2" s="5" t="s">
        <v>19</v>
      </c>
      <c r="R2" s="6" t="s">
        <v>20</v>
      </c>
    </row>
  </sheetData>
  <dataValidations count="7">
    <dataValidation type="list" allowBlank="1" showInputMessage="1" showErrorMessage="1" sqref="H3:H143 I3:I140" xr:uid="{00000000-0002-0000-0000-000000000000}">
      <formula1>"Yes, No"</formula1>
    </dataValidation>
    <dataValidation type="list" allowBlank="1" showInputMessage="1" showErrorMessage="1" sqref="K3:K199" xr:uid="{00000000-0002-0000-0000-000001000000}">
      <formula1>"28 Days, 30 Days, Monthly"</formula1>
    </dataValidation>
    <dataValidation type="list" allowBlank="1" showInputMessage="1" showErrorMessage="1" sqref="M3:M142" xr:uid="{00000000-0002-0000-0000-000002000000}">
      <formula1>"Default, Monthly, No Default"</formula1>
    </dataValidation>
    <dataValidation type="list" allowBlank="1" showInputMessage="1" showErrorMessage="1" sqref="O3:O193" xr:uid="{00000000-0002-0000-0000-000003000000}">
      <formula1>"Best Price, Monthly, Semi Monthly, Weekly, Biweekly, Daily"</formula1>
    </dataValidation>
    <dataValidation type="list" allowBlank="1" showInputMessage="1" showErrorMessage="1" sqref="R3:R202" xr:uid="{00000000-0002-0000-0000-000004000000}">
      <formula1>"Rental Start Date, Billing Period Start Date"</formula1>
    </dataValidation>
    <dataValidation type="list" allowBlank="1" showInputMessage="1" showErrorMessage="1" sqref="A3:A201" xr:uid="{00000000-0002-0000-0000-000005000000}">
      <formula1>"HNHB, CE, CENT, CW, CHAMP, MH, TC, WW, NSM, SE, SW, NE, NW, ESC"</formula1>
    </dataValidation>
    <dataValidation allowBlank="1" showInputMessage="1" showErrorMessage="1" promptTitle="NOTE:" prompt="Max 4 character " sqref="D3" xr:uid="{00000000-0002-0000-0000-000006000000}"/>
  </dataValidations>
  <pageMargins left="0.7" right="0.7" top="0.75" bottom="0.75" header="0.3" footer="0.3"/>
  <headerFooter>
    <oddFooter>&amp;L_x000D_&amp;1#&amp;"Calibri"&amp;10&amp;K000000 Unclassified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55"/>
  <sheetViews>
    <sheetView topLeftCell="A2" zoomScaleNormal="100" workbookViewId="0">
      <selection activeCell="E4" sqref="E4"/>
    </sheetView>
  </sheetViews>
  <sheetFormatPr defaultColWidth="38" defaultRowHeight="14.5" x14ac:dyDescent="0.35"/>
  <cols>
    <col min="1" max="1" width="21.81640625" bestFit="1" customWidth="1"/>
    <col min="2" max="2" width="14.1796875" style="48" bestFit="1" customWidth="1"/>
    <col min="3" max="3" width="42.453125" bestFit="1" customWidth="1"/>
    <col min="4" max="4" width="29.81640625" bestFit="1" customWidth="1"/>
    <col min="5" max="5" width="23" bestFit="1" customWidth="1"/>
    <col min="6" max="6" width="19.54296875" style="48" customWidth="1"/>
    <col min="7" max="7" width="18.54296875" style="48" customWidth="1"/>
    <col min="8" max="8" width="23.1796875" customWidth="1"/>
    <col min="9" max="9" width="32.453125" bestFit="1" customWidth="1"/>
    <col min="10" max="10" width="64.453125" bestFit="1" customWidth="1"/>
  </cols>
  <sheetData>
    <row r="1" spans="1:10" x14ac:dyDescent="0.35">
      <c r="A1" t="s">
        <v>1016</v>
      </c>
    </row>
    <row r="2" spans="1:10" ht="98.25" customHeight="1" x14ac:dyDescent="1">
      <c r="A2" s="48"/>
      <c r="C2" s="49"/>
      <c r="E2" s="57" t="s">
        <v>953</v>
      </c>
      <c r="F2" s="57"/>
      <c r="G2" s="57"/>
      <c r="H2" s="57"/>
      <c r="I2" s="57"/>
    </row>
    <row r="3" spans="1:10" ht="18" customHeight="1" x14ac:dyDescent="0.35">
      <c r="A3" s="48"/>
      <c r="C3" s="49"/>
    </row>
    <row r="4" spans="1:10" s="51" customFormat="1" ht="63" x14ac:dyDescent="0.35">
      <c r="A4" s="50" t="s">
        <v>954</v>
      </c>
      <c r="B4" s="50" t="s">
        <v>955</v>
      </c>
      <c r="C4" s="50" t="s">
        <v>956</v>
      </c>
      <c r="D4" s="50" t="s">
        <v>957</v>
      </c>
      <c r="E4" s="50" t="s">
        <v>958</v>
      </c>
      <c r="F4" s="50" t="s">
        <v>959</v>
      </c>
      <c r="G4" s="50" t="s">
        <v>960</v>
      </c>
      <c r="H4" s="50" t="s">
        <v>962</v>
      </c>
      <c r="I4" s="50" t="s">
        <v>963</v>
      </c>
      <c r="J4" s="50" t="s">
        <v>964</v>
      </c>
    </row>
    <row r="5" spans="1:10" x14ac:dyDescent="0.35">
      <c r="A5" s="8" t="s">
        <v>968</v>
      </c>
      <c r="B5" s="55" t="s">
        <v>55</v>
      </c>
      <c r="C5" s="29" t="s">
        <v>56</v>
      </c>
      <c r="D5" s="29" t="s">
        <v>965</v>
      </c>
      <c r="E5" s="29" t="s">
        <v>966</v>
      </c>
      <c r="F5" s="56">
        <v>1</v>
      </c>
      <c r="G5" s="56" t="s">
        <v>967</v>
      </c>
      <c r="H5" s="17"/>
      <c r="I5" s="9"/>
      <c r="J5" s="27"/>
    </row>
    <row r="6" spans="1:10" x14ac:dyDescent="0.35">
      <c r="A6" s="8" t="s">
        <v>968</v>
      </c>
      <c r="B6" s="55" t="s">
        <v>57</v>
      </c>
      <c r="C6" s="29" t="s">
        <v>58</v>
      </c>
      <c r="D6" s="29" t="s">
        <v>968</v>
      </c>
      <c r="E6" s="29" t="s">
        <v>969</v>
      </c>
      <c r="F6" s="56">
        <v>1</v>
      </c>
      <c r="G6" s="56" t="s">
        <v>967</v>
      </c>
      <c r="H6" s="18" t="s">
        <v>542</v>
      </c>
      <c r="I6" s="9" t="s">
        <v>35</v>
      </c>
      <c r="J6" s="27"/>
    </row>
    <row r="7" spans="1:10" x14ac:dyDescent="0.35">
      <c r="A7" s="8" t="s">
        <v>968</v>
      </c>
      <c r="B7" s="55" t="s">
        <v>59</v>
      </c>
      <c r="C7" s="29" t="s">
        <v>60</v>
      </c>
      <c r="D7" s="29" t="s">
        <v>968</v>
      </c>
      <c r="E7" s="29" t="s">
        <v>969</v>
      </c>
      <c r="F7" s="56">
        <v>1</v>
      </c>
      <c r="G7" s="56" t="s">
        <v>970</v>
      </c>
      <c r="H7" s="18" t="s">
        <v>543</v>
      </c>
      <c r="I7" s="9" t="s">
        <v>937</v>
      </c>
      <c r="J7" s="27"/>
    </row>
    <row r="8" spans="1:10" ht="29" x14ac:dyDescent="0.35">
      <c r="A8" s="8" t="s">
        <v>968</v>
      </c>
      <c r="B8" s="55" t="s">
        <v>61</v>
      </c>
      <c r="C8" s="29" t="s">
        <v>62</v>
      </c>
      <c r="D8" s="29" t="s">
        <v>968</v>
      </c>
      <c r="E8" s="29" t="s">
        <v>969</v>
      </c>
      <c r="F8" s="56">
        <v>1</v>
      </c>
      <c r="G8" s="56" t="s">
        <v>970</v>
      </c>
      <c r="H8" s="18" t="s">
        <v>544</v>
      </c>
      <c r="I8" s="9" t="s">
        <v>937</v>
      </c>
      <c r="J8" s="27"/>
    </row>
    <row r="9" spans="1:10" ht="29" x14ac:dyDescent="0.35">
      <c r="A9" s="8" t="s">
        <v>968</v>
      </c>
      <c r="B9" s="55" t="s">
        <v>63</v>
      </c>
      <c r="C9" s="29" t="s">
        <v>64</v>
      </c>
      <c r="D9" s="29" t="s">
        <v>968</v>
      </c>
      <c r="E9" s="29" t="s">
        <v>969</v>
      </c>
      <c r="F9" s="56">
        <v>1</v>
      </c>
      <c r="G9" s="56" t="s">
        <v>970</v>
      </c>
      <c r="H9" s="18" t="s">
        <v>544</v>
      </c>
      <c r="I9" s="9" t="s">
        <v>937</v>
      </c>
      <c r="J9" s="27"/>
    </row>
    <row r="10" spans="1:10" ht="29" x14ac:dyDescent="0.35">
      <c r="A10" s="8" t="s">
        <v>968</v>
      </c>
      <c r="B10" s="55" t="s">
        <v>65</v>
      </c>
      <c r="C10" s="29" t="s">
        <v>66</v>
      </c>
      <c r="D10" s="29" t="s">
        <v>968</v>
      </c>
      <c r="E10" s="29" t="s">
        <v>969</v>
      </c>
      <c r="F10" s="56">
        <v>1</v>
      </c>
      <c r="G10" s="56" t="s">
        <v>970</v>
      </c>
      <c r="H10" s="18" t="s">
        <v>544</v>
      </c>
      <c r="I10" s="9" t="s">
        <v>937</v>
      </c>
      <c r="J10" s="27"/>
    </row>
    <row r="11" spans="1:10" ht="43.5" x14ac:dyDescent="0.35">
      <c r="A11" s="8" t="s">
        <v>968</v>
      </c>
      <c r="B11" s="55" t="s">
        <v>67</v>
      </c>
      <c r="C11" s="29" t="s">
        <v>68</v>
      </c>
      <c r="D11" s="29" t="s">
        <v>968</v>
      </c>
      <c r="E11" s="29" t="s">
        <v>969</v>
      </c>
      <c r="F11" s="56">
        <v>1</v>
      </c>
      <c r="G11" s="56" t="s">
        <v>970</v>
      </c>
      <c r="H11" s="18" t="s">
        <v>544</v>
      </c>
      <c r="I11" s="9" t="s">
        <v>937</v>
      </c>
      <c r="J11" s="28"/>
    </row>
    <row r="12" spans="1:10" x14ac:dyDescent="0.35">
      <c r="A12" s="8" t="s">
        <v>968</v>
      </c>
      <c r="B12" s="55" t="s">
        <v>69</v>
      </c>
      <c r="C12" s="29" t="s">
        <v>70</v>
      </c>
      <c r="D12" s="29" t="s">
        <v>968</v>
      </c>
      <c r="E12" s="29" t="s">
        <v>969</v>
      </c>
      <c r="F12" s="56">
        <v>1</v>
      </c>
      <c r="G12" s="56" t="s">
        <v>970</v>
      </c>
      <c r="H12" s="18" t="s">
        <v>545</v>
      </c>
      <c r="I12" s="9" t="s">
        <v>937</v>
      </c>
      <c r="J12" s="28"/>
    </row>
    <row r="13" spans="1:10" ht="29" x14ac:dyDescent="0.35">
      <c r="A13" s="8" t="s">
        <v>968</v>
      </c>
      <c r="B13" s="55" t="s">
        <v>71</v>
      </c>
      <c r="C13" s="29" t="s">
        <v>72</v>
      </c>
      <c r="D13" s="29" t="s">
        <v>968</v>
      </c>
      <c r="E13" s="29" t="s">
        <v>969</v>
      </c>
      <c r="F13" s="56">
        <v>14</v>
      </c>
      <c r="G13" s="56" t="s">
        <v>970</v>
      </c>
      <c r="H13" s="18" t="s">
        <v>546</v>
      </c>
      <c r="I13" s="9" t="s">
        <v>937</v>
      </c>
      <c r="J13" s="28"/>
    </row>
    <row r="14" spans="1:10" ht="43.5" x14ac:dyDescent="0.35">
      <c r="A14" s="8" t="s">
        <v>968</v>
      </c>
      <c r="B14" s="55" t="s">
        <v>73</v>
      </c>
      <c r="C14" s="29" t="s">
        <v>74</v>
      </c>
      <c r="D14" s="29" t="s">
        <v>968</v>
      </c>
      <c r="E14" s="29" t="s">
        <v>969</v>
      </c>
      <c r="F14" s="56">
        <v>20</v>
      </c>
      <c r="G14" s="56" t="s">
        <v>970</v>
      </c>
      <c r="H14" s="18" t="s">
        <v>547</v>
      </c>
      <c r="I14" s="9" t="s">
        <v>937</v>
      </c>
      <c r="J14" s="27"/>
    </row>
    <row r="15" spans="1:10" ht="43.5" x14ac:dyDescent="0.35">
      <c r="A15" s="8" t="s">
        <v>968</v>
      </c>
      <c r="B15" s="55" t="s">
        <v>75</v>
      </c>
      <c r="C15" s="29" t="s">
        <v>76</v>
      </c>
      <c r="D15" s="29" t="s">
        <v>968</v>
      </c>
      <c r="E15" s="29" t="s">
        <v>969</v>
      </c>
      <c r="F15" s="56">
        <v>20</v>
      </c>
      <c r="G15" s="56" t="s">
        <v>970</v>
      </c>
      <c r="H15" s="18" t="s">
        <v>548</v>
      </c>
      <c r="I15" s="9" t="s">
        <v>937</v>
      </c>
      <c r="J15" s="27"/>
    </row>
    <row r="16" spans="1:10" ht="43.5" x14ac:dyDescent="0.35">
      <c r="A16" s="8" t="s">
        <v>968</v>
      </c>
      <c r="B16" s="55" t="s">
        <v>77</v>
      </c>
      <c r="C16" s="29" t="s">
        <v>78</v>
      </c>
      <c r="D16" s="29" t="s">
        <v>968</v>
      </c>
      <c r="E16" s="29" t="s">
        <v>969</v>
      </c>
      <c r="F16" s="56">
        <v>14</v>
      </c>
      <c r="G16" s="56" t="s">
        <v>967</v>
      </c>
      <c r="H16" s="18" t="s">
        <v>549</v>
      </c>
      <c r="I16" s="9" t="s">
        <v>937</v>
      </c>
      <c r="J16" s="27"/>
    </row>
    <row r="17" spans="1:10" ht="43.5" x14ac:dyDescent="0.35">
      <c r="A17" s="8" t="s">
        <v>968</v>
      </c>
      <c r="B17" s="55" t="s">
        <v>79</v>
      </c>
      <c r="C17" s="29" t="s">
        <v>80</v>
      </c>
      <c r="D17" s="29" t="s">
        <v>968</v>
      </c>
      <c r="E17" s="29" t="s">
        <v>969</v>
      </c>
      <c r="F17" s="56">
        <v>14</v>
      </c>
      <c r="G17" s="56" t="s">
        <v>967</v>
      </c>
      <c r="H17" s="18" t="s">
        <v>550</v>
      </c>
      <c r="I17" s="9" t="s">
        <v>937</v>
      </c>
      <c r="J17" s="27"/>
    </row>
    <row r="18" spans="1:10" ht="43.5" x14ac:dyDescent="0.35">
      <c r="A18" s="8" t="s">
        <v>968</v>
      </c>
      <c r="B18" s="55" t="s">
        <v>81</v>
      </c>
      <c r="C18" s="29" t="s">
        <v>82</v>
      </c>
      <c r="D18" s="29" t="s">
        <v>968</v>
      </c>
      <c r="E18" s="29" t="s">
        <v>969</v>
      </c>
      <c r="F18" s="56">
        <v>20</v>
      </c>
      <c r="G18" s="56" t="s">
        <v>970</v>
      </c>
      <c r="H18" s="18" t="s">
        <v>551</v>
      </c>
      <c r="I18" s="9" t="s">
        <v>937</v>
      </c>
      <c r="J18" s="27"/>
    </row>
    <row r="19" spans="1:10" ht="58" x14ac:dyDescent="0.35">
      <c r="A19" s="8" t="s">
        <v>968</v>
      </c>
      <c r="B19" s="55" t="s">
        <v>83</v>
      </c>
      <c r="C19" s="29" t="s">
        <v>84</v>
      </c>
      <c r="D19" s="29" t="s">
        <v>968</v>
      </c>
      <c r="E19" s="29" t="s">
        <v>971</v>
      </c>
      <c r="F19" s="56">
        <v>20</v>
      </c>
      <c r="G19" s="56" t="s">
        <v>970</v>
      </c>
      <c r="H19" s="18" t="s">
        <v>552</v>
      </c>
      <c r="I19" s="9" t="s">
        <v>937</v>
      </c>
      <c r="J19" s="27"/>
    </row>
    <row r="20" spans="1:10" ht="29" x14ac:dyDescent="0.35">
      <c r="A20" s="8" t="s">
        <v>968</v>
      </c>
      <c r="B20" s="55" t="s">
        <v>85</v>
      </c>
      <c r="C20" s="29" t="s">
        <v>86</v>
      </c>
      <c r="D20" s="29" t="s">
        <v>968</v>
      </c>
      <c r="E20" s="29" t="s">
        <v>969</v>
      </c>
      <c r="F20" s="56">
        <v>20</v>
      </c>
      <c r="G20" s="56" t="s">
        <v>967</v>
      </c>
      <c r="H20" s="18" t="s">
        <v>553</v>
      </c>
      <c r="I20" s="9" t="s">
        <v>937</v>
      </c>
      <c r="J20" s="27"/>
    </row>
    <row r="21" spans="1:10" ht="29" x14ac:dyDescent="0.35">
      <c r="A21" s="8" t="s">
        <v>968</v>
      </c>
      <c r="B21" s="55" t="s">
        <v>87</v>
      </c>
      <c r="C21" s="29" t="s">
        <v>88</v>
      </c>
      <c r="D21" s="29" t="s">
        <v>968</v>
      </c>
      <c r="E21" s="29" t="s">
        <v>969</v>
      </c>
      <c r="F21" s="56">
        <v>20</v>
      </c>
      <c r="G21" s="56" t="s">
        <v>967</v>
      </c>
      <c r="H21" s="18" t="s">
        <v>554</v>
      </c>
      <c r="I21" s="9" t="s">
        <v>937</v>
      </c>
      <c r="J21" s="27"/>
    </row>
    <row r="22" spans="1:10" ht="29" x14ac:dyDescent="0.35">
      <c r="A22" s="8" t="s">
        <v>968</v>
      </c>
      <c r="B22" s="55" t="s">
        <v>89</v>
      </c>
      <c r="C22" s="29" t="s">
        <v>90</v>
      </c>
      <c r="D22" s="29" t="s">
        <v>968</v>
      </c>
      <c r="E22" s="29" t="s">
        <v>969</v>
      </c>
      <c r="F22" s="56">
        <v>14</v>
      </c>
      <c r="G22" s="56" t="s">
        <v>970</v>
      </c>
      <c r="H22" s="18" t="s">
        <v>555</v>
      </c>
      <c r="I22" s="9" t="s">
        <v>937</v>
      </c>
      <c r="J22" s="27"/>
    </row>
    <row r="23" spans="1:10" ht="29" x14ac:dyDescent="0.35">
      <c r="A23" s="8" t="s">
        <v>968</v>
      </c>
      <c r="B23" s="55" t="s">
        <v>91</v>
      </c>
      <c r="C23" s="29" t="s">
        <v>92</v>
      </c>
      <c r="D23" s="29" t="s">
        <v>968</v>
      </c>
      <c r="E23" s="29" t="s">
        <v>969</v>
      </c>
      <c r="F23" s="56">
        <v>14</v>
      </c>
      <c r="G23" s="56" t="s">
        <v>970</v>
      </c>
      <c r="H23" s="18" t="s">
        <v>556</v>
      </c>
      <c r="I23" s="9" t="s">
        <v>937</v>
      </c>
      <c r="J23" s="27"/>
    </row>
    <row r="24" spans="1:10" ht="43.5" x14ac:dyDescent="0.35">
      <c r="A24" s="8" t="s">
        <v>968</v>
      </c>
      <c r="B24" s="55" t="s">
        <v>93</v>
      </c>
      <c r="C24" s="29" t="s">
        <v>94</v>
      </c>
      <c r="D24" s="29" t="s">
        <v>968</v>
      </c>
      <c r="E24" s="29" t="s">
        <v>969</v>
      </c>
      <c r="F24" s="56">
        <v>14</v>
      </c>
      <c r="G24" s="56" t="s">
        <v>970</v>
      </c>
      <c r="H24" s="18" t="s">
        <v>557</v>
      </c>
      <c r="I24" s="9" t="s">
        <v>937</v>
      </c>
      <c r="J24" s="27"/>
    </row>
    <row r="25" spans="1:10" ht="29" x14ac:dyDescent="0.35">
      <c r="A25" s="8" t="s">
        <v>968</v>
      </c>
      <c r="B25" s="55" t="s">
        <v>95</v>
      </c>
      <c r="C25" s="29" t="s">
        <v>96</v>
      </c>
      <c r="D25" s="29" t="s">
        <v>968</v>
      </c>
      <c r="E25" s="29" t="s">
        <v>969</v>
      </c>
      <c r="F25" s="56">
        <v>14</v>
      </c>
      <c r="G25" s="56" t="s">
        <v>970</v>
      </c>
      <c r="H25" s="18" t="s">
        <v>558</v>
      </c>
      <c r="I25" s="9" t="s">
        <v>937</v>
      </c>
      <c r="J25" s="27"/>
    </row>
    <row r="26" spans="1:10" ht="43.5" x14ac:dyDescent="0.35">
      <c r="A26" s="8" t="s">
        <v>968</v>
      </c>
      <c r="B26" s="55" t="s">
        <v>97</v>
      </c>
      <c r="C26" s="29" t="s">
        <v>98</v>
      </c>
      <c r="D26" s="29" t="s">
        <v>968</v>
      </c>
      <c r="E26" s="29" t="s">
        <v>969</v>
      </c>
      <c r="F26" s="56">
        <v>14</v>
      </c>
      <c r="G26" s="56" t="s">
        <v>970</v>
      </c>
      <c r="H26" s="18" t="s">
        <v>559</v>
      </c>
      <c r="I26" s="9"/>
      <c r="J26" s="9"/>
    </row>
    <row r="27" spans="1:10" ht="29" x14ac:dyDescent="0.35">
      <c r="A27" s="8" t="s">
        <v>968</v>
      </c>
      <c r="B27" s="55" t="s">
        <v>99</v>
      </c>
      <c r="C27" s="29" t="s">
        <v>100</v>
      </c>
      <c r="D27" s="29" t="s">
        <v>968</v>
      </c>
      <c r="E27" s="29" t="s">
        <v>969</v>
      </c>
      <c r="F27" s="56">
        <v>14</v>
      </c>
      <c r="G27" s="56" t="s">
        <v>970</v>
      </c>
      <c r="H27" s="18" t="s">
        <v>560</v>
      </c>
      <c r="I27" s="9"/>
      <c r="J27" s="9"/>
    </row>
    <row r="28" spans="1:10" ht="43.5" x14ac:dyDescent="0.35">
      <c r="A28" s="8" t="s">
        <v>968</v>
      </c>
      <c r="B28" s="55" t="s">
        <v>101</v>
      </c>
      <c r="C28" s="29" t="s">
        <v>102</v>
      </c>
      <c r="D28" s="29" t="s">
        <v>968</v>
      </c>
      <c r="E28" s="29" t="s">
        <v>972</v>
      </c>
      <c r="F28" s="56">
        <v>20</v>
      </c>
      <c r="G28" s="56" t="s">
        <v>967</v>
      </c>
      <c r="H28" s="18" t="s">
        <v>561</v>
      </c>
      <c r="I28" s="9"/>
      <c r="J28" s="9"/>
    </row>
    <row r="29" spans="1:10" ht="29" x14ac:dyDescent="0.35">
      <c r="A29" s="8" t="s">
        <v>968</v>
      </c>
      <c r="B29" s="55" t="s">
        <v>103</v>
      </c>
      <c r="C29" s="29" t="s">
        <v>104</v>
      </c>
      <c r="D29" s="29" t="s">
        <v>968</v>
      </c>
      <c r="E29" s="29" t="s">
        <v>969</v>
      </c>
      <c r="F29" s="56">
        <v>14</v>
      </c>
      <c r="G29" s="56" t="s">
        <v>967</v>
      </c>
      <c r="H29" s="18" t="s">
        <v>562</v>
      </c>
      <c r="I29" s="9"/>
      <c r="J29" s="9"/>
    </row>
    <row r="30" spans="1:10" ht="29" x14ac:dyDescent="0.35">
      <c r="A30" s="8" t="s">
        <v>968</v>
      </c>
      <c r="B30" s="55" t="s">
        <v>105</v>
      </c>
      <c r="C30" s="13" t="s">
        <v>106</v>
      </c>
      <c r="D30" s="29" t="s">
        <v>965</v>
      </c>
      <c r="E30" s="29" t="s">
        <v>973</v>
      </c>
      <c r="F30" s="56">
        <v>1</v>
      </c>
      <c r="G30" s="56" t="s">
        <v>970</v>
      </c>
      <c r="H30" s="19" t="s">
        <v>563</v>
      </c>
      <c r="I30" s="9" t="s">
        <v>36</v>
      </c>
      <c r="J30" s="9"/>
    </row>
    <row r="31" spans="1:10" ht="29" x14ac:dyDescent="0.35">
      <c r="A31" s="8" t="s">
        <v>968</v>
      </c>
      <c r="B31" s="55" t="s">
        <v>107</v>
      </c>
      <c r="C31" s="10" t="s">
        <v>108</v>
      </c>
      <c r="D31" s="29" t="s">
        <v>965</v>
      </c>
      <c r="E31" s="29" t="s">
        <v>974</v>
      </c>
      <c r="F31" s="56">
        <v>6</v>
      </c>
      <c r="G31" s="56" t="s">
        <v>970</v>
      </c>
      <c r="H31" s="19" t="s">
        <v>564</v>
      </c>
      <c r="I31" s="9"/>
      <c r="J31" s="9"/>
    </row>
    <row r="32" spans="1:10" ht="29" x14ac:dyDescent="0.35">
      <c r="A32" s="8" t="s">
        <v>968</v>
      </c>
      <c r="B32" s="55" t="s">
        <v>109</v>
      </c>
      <c r="C32" s="10" t="s">
        <v>110</v>
      </c>
      <c r="D32" s="29" t="s">
        <v>965</v>
      </c>
      <c r="E32" s="29" t="s">
        <v>974</v>
      </c>
      <c r="F32" s="56">
        <v>6</v>
      </c>
      <c r="G32" s="56" t="s">
        <v>970</v>
      </c>
      <c r="H32" s="19" t="s">
        <v>565</v>
      </c>
      <c r="I32" s="9" t="s">
        <v>36</v>
      </c>
      <c r="J32" s="9"/>
    </row>
    <row r="33" spans="1:10" ht="29" x14ac:dyDescent="0.35">
      <c r="A33" s="8" t="s">
        <v>968</v>
      </c>
      <c r="B33" s="55" t="s">
        <v>111</v>
      </c>
      <c r="C33" s="10" t="s">
        <v>112</v>
      </c>
      <c r="D33" s="29" t="s">
        <v>965</v>
      </c>
      <c r="E33" s="29" t="s">
        <v>974</v>
      </c>
      <c r="F33" s="56">
        <v>6</v>
      </c>
      <c r="G33" s="56" t="s">
        <v>970</v>
      </c>
      <c r="H33" s="19" t="s">
        <v>566</v>
      </c>
      <c r="I33" s="9" t="s">
        <v>36</v>
      </c>
      <c r="J33" s="9"/>
    </row>
    <row r="34" spans="1:10" ht="29" x14ac:dyDescent="0.35">
      <c r="A34" s="8" t="s">
        <v>968</v>
      </c>
      <c r="B34" s="55" t="s">
        <v>113</v>
      </c>
      <c r="C34" s="10" t="s">
        <v>114</v>
      </c>
      <c r="D34" s="29" t="s">
        <v>965</v>
      </c>
      <c r="E34" s="29" t="s">
        <v>974</v>
      </c>
      <c r="F34" s="56">
        <v>6</v>
      </c>
      <c r="G34" s="56" t="s">
        <v>970</v>
      </c>
      <c r="H34" s="19" t="s">
        <v>567</v>
      </c>
      <c r="I34" s="9" t="s">
        <v>36</v>
      </c>
      <c r="J34" s="28"/>
    </row>
    <row r="35" spans="1:10" ht="29" x14ac:dyDescent="0.35">
      <c r="A35" s="8" t="s">
        <v>968</v>
      </c>
      <c r="B35" s="55" t="s">
        <v>115</v>
      </c>
      <c r="C35" s="10" t="s">
        <v>116</v>
      </c>
      <c r="D35" s="29" t="s">
        <v>965</v>
      </c>
      <c r="E35" s="29" t="s">
        <v>974</v>
      </c>
      <c r="F35" s="56">
        <v>6</v>
      </c>
      <c r="G35" s="56" t="s">
        <v>970</v>
      </c>
      <c r="H35" s="19" t="s">
        <v>568</v>
      </c>
      <c r="I35" s="9" t="s">
        <v>36</v>
      </c>
      <c r="J35" s="28"/>
    </row>
    <row r="36" spans="1:10" ht="29" x14ac:dyDescent="0.35">
      <c r="A36" s="8" t="s">
        <v>968</v>
      </c>
      <c r="B36" s="55" t="s">
        <v>117</v>
      </c>
      <c r="C36" s="10" t="s">
        <v>118</v>
      </c>
      <c r="D36" s="29" t="s">
        <v>965</v>
      </c>
      <c r="E36" s="29" t="s">
        <v>974</v>
      </c>
      <c r="F36" s="56">
        <v>6</v>
      </c>
      <c r="G36" s="56" t="s">
        <v>970</v>
      </c>
      <c r="H36" s="19" t="s">
        <v>569</v>
      </c>
      <c r="I36" s="9" t="s">
        <v>36</v>
      </c>
      <c r="J36" s="9"/>
    </row>
    <row r="37" spans="1:10" ht="29" x14ac:dyDescent="0.35">
      <c r="A37" s="8" t="s">
        <v>968</v>
      </c>
      <c r="B37" s="55" t="s">
        <v>119</v>
      </c>
      <c r="C37" s="10" t="s">
        <v>120</v>
      </c>
      <c r="D37" s="29" t="s">
        <v>965</v>
      </c>
      <c r="E37" s="29" t="s">
        <v>974</v>
      </c>
      <c r="F37" s="56">
        <v>6</v>
      </c>
      <c r="G37" s="56" t="s">
        <v>970</v>
      </c>
      <c r="H37" s="19" t="s">
        <v>570</v>
      </c>
      <c r="I37" s="9" t="s">
        <v>36</v>
      </c>
      <c r="J37" s="9"/>
    </row>
    <row r="38" spans="1:10" ht="29" x14ac:dyDescent="0.35">
      <c r="A38" s="8" t="s">
        <v>968</v>
      </c>
      <c r="B38" s="55" t="s">
        <v>121</v>
      </c>
      <c r="C38" s="10" t="s">
        <v>122</v>
      </c>
      <c r="D38" s="29" t="s">
        <v>965</v>
      </c>
      <c r="E38" s="29" t="s">
        <v>974</v>
      </c>
      <c r="F38" s="56">
        <v>6</v>
      </c>
      <c r="G38" s="56" t="s">
        <v>970</v>
      </c>
      <c r="H38" s="19" t="s">
        <v>571</v>
      </c>
      <c r="I38" s="9" t="s">
        <v>36</v>
      </c>
      <c r="J38" s="28"/>
    </row>
    <row r="39" spans="1:10" ht="29" x14ac:dyDescent="0.35">
      <c r="A39" s="8" t="s">
        <v>968</v>
      </c>
      <c r="B39" s="55" t="s">
        <v>123</v>
      </c>
      <c r="C39" s="10" t="s">
        <v>124</v>
      </c>
      <c r="D39" s="29" t="s">
        <v>965</v>
      </c>
      <c r="E39" s="29" t="s">
        <v>974</v>
      </c>
      <c r="F39" s="56">
        <v>6</v>
      </c>
      <c r="G39" s="56" t="s">
        <v>970</v>
      </c>
      <c r="H39" s="19" t="s">
        <v>572</v>
      </c>
      <c r="I39" s="9" t="s">
        <v>36</v>
      </c>
      <c r="J39" s="9"/>
    </row>
    <row r="40" spans="1:10" ht="58" x14ac:dyDescent="0.35">
      <c r="A40" s="8" t="s">
        <v>968</v>
      </c>
      <c r="B40" s="55" t="s">
        <v>125</v>
      </c>
      <c r="C40" s="10" t="s">
        <v>126</v>
      </c>
      <c r="D40" s="29" t="s">
        <v>968</v>
      </c>
      <c r="E40" s="29" t="s">
        <v>969</v>
      </c>
      <c r="F40" s="56">
        <v>20</v>
      </c>
      <c r="G40" s="56" t="s">
        <v>967</v>
      </c>
      <c r="H40" s="20" t="s">
        <v>573</v>
      </c>
      <c r="I40" s="9"/>
      <c r="J40" s="9"/>
    </row>
    <row r="41" spans="1:10" ht="58" x14ac:dyDescent="0.35">
      <c r="A41" s="8" t="s">
        <v>968</v>
      </c>
      <c r="B41" s="55" t="s">
        <v>127</v>
      </c>
      <c r="C41" s="10" t="s">
        <v>128</v>
      </c>
      <c r="D41" s="29" t="s">
        <v>968</v>
      </c>
      <c r="E41" s="29" t="s">
        <v>969</v>
      </c>
      <c r="F41" s="56">
        <v>20</v>
      </c>
      <c r="G41" s="56" t="s">
        <v>967</v>
      </c>
      <c r="H41" s="20" t="s">
        <v>574</v>
      </c>
      <c r="I41" s="9"/>
      <c r="J41" s="9"/>
    </row>
    <row r="42" spans="1:10" ht="58" x14ac:dyDescent="0.35">
      <c r="A42" s="8" t="s">
        <v>968</v>
      </c>
      <c r="B42" s="55" t="s">
        <v>129</v>
      </c>
      <c r="C42" s="10" t="s">
        <v>130</v>
      </c>
      <c r="D42" s="29" t="s">
        <v>968</v>
      </c>
      <c r="E42" s="29" t="s">
        <v>969</v>
      </c>
      <c r="F42" s="56">
        <v>20</v>
      </c>
      <c r="G42" s="56" t="s">
        <v>967</v>
      </c>
      <c r="H42" s="20" t="s">
        <v>575</v>
      </c>
      <c r="I42" s="9"/>
      <c r="J42" s="9"/>
    </row>
    <row r="43" spans="1:10" ht="43.5" x14ac:dyDescent="0.35">
      <c r="A43" s="8" t="s">
        <v>968</v>
      </c>
      <c r="B43" s="55" t="s">
        <v>131</v>
      </c>
      <c r="C43" s="10" t="s">
        <v>132</v>
      </c>
      <c r="D43" s="29" t="s">
        <v>968</v>
      </c>
      <c r="E43" s="29" t="s">
        <v>969</v>
      </c>
      <c r="F43" s="56">
        <v>20</v>
      </c>
      <c r="G43" s="56" t="s">
        <v>967</v>
      </c>
      <c r="H43" s="20" t="s">
        <v>576</v>
      </c>
      <c r="I43" s="9"/>
      <c r="J43" s="9"/>
    </row>
    <row r="44" spans="1:10" ht="43.5" x14ac:dyDescent="0.35">
      <c r="A44" s="8" t="s">
        <v>968</v>
      </c>
      <c r="B44" s="55" t="s">
        <v>133</v>
      </c>
      <c r="C44" s="10" t="s">
        <v>134</v>
      </c>
      <c r="D44" s="29" t="s">
        <v>968</v>
      </c>
      <c r="E44" s="29" t="s">
        <v>969</v>
      </c>
      <c r="F44" s="56">
        <v>14</v>
      </c>
      <c r="G44" s="56" t="s">
        <v>970</v>
      </c>
      <c r="H44" s="20" t="s">
        <v>577</v>
      </c>
      <c r="I44" s="9"/>
      <c r="J44" s="9"/>
    </row>
    <row r="45" spans="1:10" ht="29" x14ac:dyDescent="0.35">
      <c r="A45" s="8" t="s">
        <v>968</v>
      </c>
      <c r="B45" s="55" t="s">
        <v>135</v>
      </c>
      <c r="C45" s="10" t="s">
        <v>136</v>
      </c>
      <c r="D45" s="29" t="s">
        <v>968</v>
      </c>
      <c r="E45" s="29" t="s">
        <v>969</v>
      </c>
      <c r="F45" s="56">
        <v>20</v>
      </c>
      <c r="G45" s="56" t="s">
        <v>967</v>
      </c>
      <c r="H45" s="20" t="s">
        <v>578</v>
      </c>
      <c r="I45" s="9"/>
      <c r="J45" s="9"/>
    </row>
    <row r="46" spans="1:10" ht="58" x14ac:dyDescent="0.35">
      <c r="A46" s="8" t="s">
        <v>968</v>
      </c>
      <c r="B46" s="55" t="s">
        <v>137</v>
      </c>
      <c r="C46" s="10" t="s">
        <v>138</v>
      </c>
      <c r="D46" s="29" t="s">
        <v>968</v>
      </c>
      <c r="E46" s="29" t="s">
        <v>969</v>
      </c>
      <c r="F46" s="56">
        <v>20</v>
      </c>
      <c r="G46" s="56" t="s">
        <v>967</v>
      </c>
      <c r="H46" s="20" t="s">
        <v>579</v>
      </c>
      <c r="I46" s="9"/>
      <c r="J46" s="9"/>
    </row>
    <row r="47" spans="1:10" ht="43.5" x14ac:dyDescent="0.35">
      <c r="A47" s="8" t="s">
        <v>968</v>
      </c>
      <c r="B47" s="55" t="s">
        <v>139</v>
      </c>
      <c r="C47" s="10" t="s">
        <v>140</v>
      </c>
      <c r="D47" s="29" t="s">
        <v>968</v>
      </c>
      <c r="E47" s="29" t="s">
        <v>969</v>
      </c>
      <c r="F47" s="56">
        <v>20</v>
      </c>
      <c r="G47" s="56" t="s">
        <v>967</v>
      </c>
      <c r="H47" s="20" t="s">
        <v>580</v>
      </c>
      <c r="I47" s="9"/>
      <c r="J47" s="9"/>
    </row>
    <row r="48" spans="1:10" x14ac:dyDescent="0.35">
      <c r="A48" s="8" t="s">
        <v>968</v>
      </c>
      <c r="B48" s="55" t="s">
        <v>141</v>
      </c>
      <c r="C48" s="10" t="s">
        <v>142</v>
      </c>
      <c r="D48" s="29" t="s">
        <v>968</v>
      </c>
      <c r="E48" s="29" t="s">
        <v>969</v>
      </c>
      <c r="F48" s="56">
        <v>1</v>
      </c>
      <c r="G48" s="56" t="s">
        <v>967</v>
      </c>
      <c r="H48" s="19"/>
      <c r="I48" s="9"/>
      <c r="J48" s="9"/>
    </row>
    <row r="49" spans="1:10" x14ac:dyDescent="0.35">
      <c r="A49" s="8" t="s">
        <v>968</v>
      </c>
      <c r="B49" s="55" t="s">
        <v>143</v>
      </c>
      <c r="C49" s="11" t="s">
        <v>144</v>
      </c>
      <c r="D49" s="29" t="s">
        <v>968</v>
      </c>
      <c r="E49" s="29" t="s">
        <v>969</v>
      </c>
      <c r="F49" s="56">
        <v>1</v>
      </c>
      <c r="G49" s="56" t="s">
        <v>967</v>
      </c>
      <c r="H49" s="30" t="s">
        <v>581</v>
      </c>
      <c r="I49" s="9"/>
      <c r="J49" s="9"/>
    </row>
    <row r="50" spans="1:10" ht="43.5" x14ac:dyDescent="0.35">
      <c r="A50" s="8" t="s">
        <v>968</v>
      </c>
      <c r="B50" s="55" t="s">
        <v>145</v>
      </c>
      <c r="C50" s="12" t="s">
        <v>146</v>
      </c>
      <c r="D50" s="29" t="s">
        <v>968</v>
      </c>
      <c r="E50" s="29" t="s">
        <v>969</v>
      </c>
      <c r="F50" s="56">
        <v>1</v>
      </c>
      <c r="G50" s="56" t="s">
        <v>967</v>
      </c>
      <c r="H50" s="47" t="s">
        <v>561</v>
      </c>
      <c r="I50" s="9"/>
      <c r="J50" s="9"/>
    </row>
    <row r="51" spans="1:10" ht="43.5" x14ac:dyDescent="0.35">
      <c r="A51" s="8" t="s">
        <v>968</v>
      </c>
      <c r="B51" s="55" t="s">
        <v>147</v>
      </c>
      <c r="C51" s="12" t="s">
        <v>148</v>
      </c>
      <c r="D51" s="29" t="s">
        <v>968</v>
      </c>
      <c r="E51" s="29" t="s">
        <v>969</v>
      </c>
      <c r="F51" s="56">
        <v>1</v>
      </c>
      <c r="G51" s="56" t="s">
        <v>967</v>
      </c>
      <c r="H51" s="47" t="s">
        <v>561</v>
      </c>
      <c r="I51" s="9"/>
      <c r="J51" s="9"/>
    </row>
    <row r="52" spans="1:10" x14ac:dyDescent="0.35">
      <c r="A52" s="8" t="s">
        <v>968</v>
      </c>
      <c r="B52" s="55" t="s">
        <v>149</v>
      </c>
      <c r="C52" s="35" t="s">
        <v>150</v>
      </c>
      <c r="D52" s="29" t="s">
        <v>968</v>
      </c>
      <c r="E52" s="29" t="s">
        <v>975</v>
      </c>
      <c r="F52" s="56">
        <v>1</v>
      </c>
      <c r="G52" s="56" t="s">
        <v>970</v>
      </c>
      <c r="H52" s="17"/>
      <c r="I52" s="9"/>
      <c r="J52" s="9"/>
    </row>
    <row r="53" spans="1:10" x14ac:dyDescent="0.35">
      <c r="A53" s="8" t="s">
        <v>968</v>
      </c>
      <c r="B53" s="55" t="s">
        <v>151</v>
      </c>
      <c r="C53" s="29" t="s">
        <v>152</v>
      </c>
      <c r="D53" s="29" t="s">
        <v>968</v>
      </c>
      <c r="E53" s="29" t="s">
        <v>971</v>
      </c>
      <c r="F53" s="56">
        <v>1</v>
      </c>
      <c r="G53" s="56" t="s">
        <v>970</v>
      </c>
      <c r="H53" s="17"/>
      <c r="I53" s="9"/>
      <c r="J53" s="9"/>
    </row>
    <row r="54" spans="1:10" x14ac:dyDescent="0.35">
      <c r="A54" s="8" t="s">
        <v>968</v>
      </c>
      <c r="B54" s="55" t="s">
        <v>153</v>
      </c>
      <c r="C54" s="29" t="s">
        <v>154</v>
      </c>
      <c r="D54" s="29" t="s">
        <v>968</v>
      </c>
      <c r="E54" s="29" t="s">
        <v>976</v>
      </c>
      <c r="F54" s="56">
        <v>1</v>
      </c>
      <c r="G54" s="56" t="s">
        <v>970</v>
      </c>
      <c r="H54" s="17"/>
      <c r="I54" s="9"/>
      <c r="J54" s="9"/>
    </row>
    <row r="55" spans="1:10" x14ac:dyDescent="0.35">
      <c r="A55" s="8" t="s">
        <v>968</v>
      </c>
      <c r="B55" s="55" t="s">
        <v>155</v>
      </c>
      <c r="C55" s="29" t="s">
        <v>156</v>
      </c>
      <c r="D55" s="29" t="s">
        <v>968</v>
      </c>
      <c r="E55" s="29" t="s">
        <v>977</v>
      </c>
      <c r="F55" s="56">
        <v>1</v>
      </c>
      <c r="G55" s="56" t="s">
        <v>970</v>
      </c>
      <c r="H55" s="17"/>
      <c r="I55" s="9"/>
      <c r="J55" s="9"/>
    </row>
    <row r="56" spans="1:10" x14ac:dyDescent="0.35">
      <c r="A56" s="8" t="s">
        <v>968</v>
      </c>
      <c r="B56" s="55" t="s">
        <v>157</v>
      </c>
      <c r="C56" s="29" t="s">
        <v>158</v>
      </c>
      <c r="D56" s="29" t="s">
        <v>968</v>
      </c>
      <c r="E56" s="29" t="s">
        <v>977</v>
      </c>
      <c r="F56" s="56">
        <v>1</v>
      </c>
      <c r="G56" s="56" t="s">
        <v>970</v>
      </c>
      <c r="H56" s="17"/>
      <c r="I56" s="9"/>
      <c r="J56" s="9"/>
    </row>
    <row r="57" spans="1:10" ht="29" x14ac:dyDescent="0.35">
      <c r="A57" s="8" t="s">
        <v>968</v>
      </c>
      <c r="B57" s="55" t="s">
        <v>159</v>
      </c>
      <c r="C57" s="36" t="s">
        <v>160</v>
      </c>
      <c r="D57" s="29" t="s">
        <v>968</v>
      </c>
      <c r="E57" s="29" t="s">
        <v>976</v>
      </c>
      <c r="F57" s="56">
        <v>1</v>
      </c>
      <c r="G57" s="56" t="s">
        <v>970</v>
      </c>
      <c r="H57" s="17"/>
      <c r="I57" s="9"/>
      <c r="J57" s="9"/>
    </row>
    <row r="58" spans="1:10" ht="29" x14ac:dyDescent="0.35">
      <c r="A58" s="8" t="s">
        <v>968</v>
      </c>
      <c r="B58" s="55" t="s">
        <v>161</v>
      </c>
      <c r="C58" s="36" t="s">
        <v>162</v>
      </c>
      <c r="D58" s="29" t="s">
        <v>968</v>
      </c>
      <c r="E58" s="29" t="s">
        <v>971</v>
      </c>
      <c r="F58" s="56">
        <v>1</v>
      </c>
      <c r="G58" s="56" t="s">
        <v>970</v>
      </c>
      <c r="H58" s="17"/>
      <c r="I58" s="9"/>
      <c r="J58" s="9"/>
    </row>
    <row r="59" spans="1:10" x14ac:dyDescent="0.35">
      <c r="A59" s="8" t="s">
        <v>968</v>
      </c>
      <c r="B59" s="55" t="s">
        <v>163</v>
      </c>
      <c r="C59" s="29" t="s">
        <v>164</v>
      </c>
      <c r="D59" s="29" t="s">
        <v>968</v>
      </c>
      <c r="E59" s="29" t="s">
        <v>969</v>
      </c>
      <c r="F59" s="56">
        <v>1</v>
      </c>
      <c r="G59" s="56" t="s">
        <v>970</v>
      </c>
      <c r="H59" s="17"/>
      <c r="I59" s="9"/>
      <c r="J59" s="9"/>
    </row>
    <row r="60" spans="1:10" x14ac:dyDescent="0.35">
      <c r="A60" s="8" t="s">
        <v>968</v>
      </c>
      <c r="B60" s="55" t="s">
        <v>165</v>
      </c>
      <c r="C60" s="29" t="s">
        <v>166</v>
      </c>
      <c r="D60" s="29" t="s">
        <v>968</v>
      </c>
      <c r="E60" s="29" t="s">
        <v>969</v>
      </c>
      <c r="F60" s="56">
        <v>1</v>
      </c>
      <c r="G60" s="56" t="s">
        <v>970</v>
      </c>
      <c r="H60" s="17"/>
      <c r="I60" s="9"/>
      <c r="J60" s="9"/>
    </row>
    <row r="61" spans="1:10" x14ac:dyDescent="0.35">
      <c r="A61" s="8" t="s">
        <v>968</v>
      </c>
      <c r="B61" s="55" t="s">
        <v>167</v>
      </c>
      <c r="C61" s="29" t="s">
        <v>168</v>
      </c>
      <c r="D61" s="29" t="s">
        <v>968</v>
      </c>
      <c r="E61" s="29" t="s">
        <v>969</v>
      </c>
      <c r="F61" s="56">
        <v>1</v>
      </c>
      <c r="G61" s="56" t="s">
        <v>970</v>
      </c>
      <c r="H61" s="17"/>
      <c r="I61" s="9"/>
      <c r="J61" s="9"/>
    </row>
    <row r="62" spans="1:10" x14ac:dyDescent="0.35">
      <c r="A62" s="8" t="s">
        <v>968</v>
      </c>
      <c r="B62" s="55" t="s">
        <v>169</v>
      </c>
      <c r="C62" s="29" t="s">
        <v>170</v>
      </c>
      <c r="D62" s="29" t="s">
        <v>34</v>
      </c>
      <c r="E62" s="29" t="s">
        <v>978</v>
      </c>
      <c r="F62" s="56">
        <v>1</v>
      </c>
      <c r="G62" s="56" t="s">
        <v>970</v>
      </c>
      <c r="H62" s="17"/>
      <c r="I62" s="9"/>
      <c r="J62" s="9"/>
    </row>
    <row r="63" spans="1:10" x14ac:dyDescent="0.35">
      <c r="A63" s="8" t="s">
        <v>968</v>
      </c>
      <c r="B63" s="55" t="s">
        <v>171</v>
      </c>
      <c r="C63" s="29" t="s">
        <v>172</v>
      </c>
      <c r="D63" s="29" t="s">
        <v>34</v>
      </c>
      <c r="E63" s="29" t="s">
        <v>978</v>
      </c>
      <c r="F63" s="56">
        <v>1</v>
      </c>
      <c r="G63" s="56" t="s">
        <v>970</v>
      </c>
      <c r="H63" s="17"/>
      <c r="I63" s="9"/>
      <c r="J63" s="9"/>
    </row>
    <row r="64" spans="1:10" x14ac:dyDescent="0.35">
      <c r="A64" s="8" t="s">
        <v>968</v>
      </c>
      <c r="B64" s="55" t="s">
        <v>173</v>
      </c>
      <c r="C64" s="29" t="s">
        <v>174</v>
      </c>
      <c r="D64" s="29" t="s">
        <v>968</v>
      </c>
      <c r="E64" s="29" t="s">
        <v>969</v>
      </c>
      <c r="F64" s="56">
        <v>1</v>
      </c>
      <c r="G64" s="56" t="s">
        <v>970</v>
      </c>
      <c r="H64" s="17"/>
      <c r="I64" s="9"/>
      <c r="J64" s="9"/>
    </row>
    <row r="65" spans="1:10" x14ac:dyDescent="0.35">
      <c r="A65" s="8" t="s">
        <v>968</v>
      </c>
      <c r="B65" s="55" t="s">
        <v>175</v>
      </c>
      <c r="C65" s="35" t="s">
        <v>176</v>
      </c>
      <c r="D65" s="29" t="s">
        <v>968</v>
      </c>
      <c r="E65" s="29" t="s">
        <v>969</v>
      </c>
      <c r="F65" s="56">
        <v>1</v>
      </c>
      <c r="G65" s="56" t="s">
        <v>970</v>
      </c>
      <c r="H65" s="17"/>
      <c r="I65" s="9"/>
      <c r="J65" s="9"/>
    </row>
    <row r="66" spans="1:10" x14ac:dyDescent="0.35">
      <c r="A66" s="8" t="s">
        <v>968</v>
      </c>
      <c r="B66" s="55" t="s">
        <v>177</v>
      </c>
      <c r="C66" s="32" t="s">
        <v>178</v>
      </c>
      <c r="D66" s="29" t="s">
        <v>979</v>
      </c>
      <c r="E66" s="29" t="s">
        <v>980</v>
      </c>
      <c r="F66" s="56">
        <v>1</v>
      </c>
      <c r="G66" s="56" t="s">
        <v>967</v>
      </c>
      <c r="H66" s="17"/>
      <c r="I66" s="9"/>
      <c r="J66" s="9"/>
    </row>
    <row r="67" spans="1:10" x14ac:dyDescent="0.35">
      <c r="A67" s="8" t="s">
        <v>968</v>
      </c>
      <c r="B67" s="55" t="s">
        <v>179</v>
      </c>
      <c r="C67" s="24" t="s">
        <v>180</v>
      </c>
      <c r="D67" s="29" t="s">
        <v>34</v>
      </c>
      <c r="E67" s="29" t="s">
        <v>981</v>
      </c>
      <c r="F67" s="56">
        <v>8</v>
      </c>
      <c r="G67" s="56" t="s">
        <v>970</v>
      </c>
      <c r="H67" s="21" t="s">
        <v>582</v>
      </c>
      <c r="I67" s="9"/>
      <c r="J67" s="9"/>
    </row>
    <row r="68" spans="1:10" ht="29" x14ac:dyDescent="0.35">
      <c r="A68" s="8" t="s">
        <v>968</v>
      </c>
      <c r="B68" s="55" t="s">
        <v>181</v>
      </c>
      <c r="C68" s="24" t="s">
        <v>182</v>
      </c>
      <c r="D68" s="29" t="str">
        <f>VLOOKUP($B68,'[1]Master Item Code Formulary'!$B$4:$H$669,3,0)</f>
        <v>Other</v>
      </c>
      <c r="E68" s="29" t="str">
        <f>VLOOKUP($B68,'[1]Master Item Code Formulary'!$B$4:$H$669,4,0)</f>
        <v>Other - Protective Wear (Nurse)</v>
      </c>
      <c r="F68" s="56">
        <f>VLOOKUP($B68,'[1]Master Item Code Formulary'!$B$4:$H$669,5,0)</f>
        <v>6</v>
      </c>
      <c r="G68" s="56" t="str">
        <f>VLOOKUP($B68,'[1]Master Item Code Formulary'!$B$4:$H$669,6,0)</f>
        <v>Yes</v>
      </c>
      <c r="H68" s="21">
        <v>484405</v>
      </c>
      <c r="I68" s="9" t="s">
        <v>32</v>
      </c>
      <c r="J68" s="9"/>
    </row>
    <row r="69" spans="1:10" ht="29" x14ac:dyDescent="0.35">
      <c r="A69" s="8" t="s">
        <v>968</v>
      </c>
      <c r="B69" s="55" t="s">
        <v>183</v>
      </c>
      <c r="C69" s="24" t="s">
        <v>184</v>
      </c>
      <c r="D69" s="29" t="s">
        <v>34</v>
      </c>
      <c r="E69" s="29" t="s">
        <v>994</v>
      </c>
      <c r="F69" s="56">
        <v>6</v>
      </c>
      <c r="G69" s="56" t="s">
        <v>970</v>
      </c>
      <c r="H69" s="21">
        <v>484406</v>
      </c>
      <c r="I69" s="9" t="s">
        <v>32</v>
      </c>
      <c r="J69" s="9"/>
    </row>
    <row r="70" spans="1:10" ht="29" x14ac:dyDescent="0.35">
      <c r="A70" s="8" t="s">
        <v>968</v>
      </c>
      <c r="B70" s="55" t="s">
        <v>185</v>
      </c>
      <c r="C70" s="24" t="s">
        <v>186</v>
      </c>
      <c r="D70" s="29" t="str">
        <f>VLOOKUP($B70,'[1]Master Item Code Formulary'!$B$4:$H$669,3,0)</f>
        <v>Other</v>
      </c>
      <c r="E70" s="29" t="str">
        <f>VLOOKUP($B70,'[1]Master Item Code Formulary'!$B$4:$H$669,4,0)</f>
        <v>Other - Protective Wear (Nurse)</v>
      </c>
      <c r="F70" s="56">
        <f>VLOOKUP($B70,'[1]Master Item Code Formulary'!$B$4:$H$669,5,0)</f>
        <v>6</v>
      </c>
      <c r="G70" s="56" t="str">
        <f>VLOOKUP($B70,'[1]Master Item Code Formulary'!$B$4:$H$669,6,0)</f>
        <v>Yes</v>
      </c>
      <c r="H70" s="21">
        <v>484407</v>
      </c>
      <c r="I70" s="9" t="s">
        <v>32</v>
      </c>
      <c r="J70" s="9"/>
    </row>
    <row r="71" spans="1:10" ht="29" x14ac:dyDescent="0.35">
      <c r="A71" s="8" t="s">
        <v>968</v>
      </c>
      <c r="B71" s="55" t="s">
        <v>187</v>
      </c>
      <c r="C71" s="24" t="s">
        <v>188</v>
      </c>
      <c r="D71" s="29" t="str">
        <f>VLOOKUP($B71,'[1]Master Item Code Formulary'!$B$4:$H$669,3,0)</f>
        <v>Other</v>
      </c>
      <c r="E71" s="29" t="str">
        <f>VLOOKUP($B71,'[1]Master Item Code Formulary'!$B$4:$H$669,4,0)</f>
        <v>Other - Protective Wear (Nurse)</v>
      </c>
      <c r="F71" s="56">
        <f>VLOOKUP($B71,'[1]Master Item Code Formulary'!$B$4:$H$669,5,0)</f>
        <v>6</v>
      </c>
      <c r="G71" s="56" t="str">
        <f>VLOOKUP($B71,'[1]Master Item Code Formulary'!$B$4:$H$669,6,0)</f>
        <v>Yes</v>
      </c>
      <c r="H71" s="21" t="s">
        <v>583</v>
      </c>
      <c r="I71" s="9" t="s">
        <v>32</v>
      </c>
      <c r="J71" s="9"/>
    </row>
    <row r="72" spans="1:10" ht="29" x14ac:dyDescent="0.35">
      <c r="A72" s="8" t="s">
        <v>968</v>
      </c>
      <c r="B72" s="55" t="s">
        <v>189</v>
      </c>
      <c r="C72" s="24" t="s">
        <v>190</v>
      </c>
      <c r="D72" s="29" t="str">
        <f>VLOOKUP($B72,'[1]Master Item Code Formulary'!$B$4:$H$669,3,0)</f>
        <v>Other</v>
      </c>
      <c r="E72" s="29" t="str">
        <f>VLOOKUP($B72,'[1]Master Item Code Formulary'!$B$4:$H$669,4,0)</f>
        <v>Other - Protective Wear (Nurse)</v>
      </c>
      <c r="F72" s="56">
        <f>VLOOKUP($B72,'[1]Master Item Code Formulary'!$B$4:$H$669,5,0)</f>
        <v>6</v>
      </c>
      <c r="G72" s="56" t="str">
        <f>VLOOKUP($B72,'[1]Master Item Code Formulary'!$B$4:$H$669,6,0)</f>
        <v>Yes</v>
      </c>
      <c r="H72" s="21" t="s">
        <v>584</v>
      </c>
      <c r="I72" s="9" t="s">
        <v>32</v>
      </c>
      <c r="J72" s="9"/>
    </row>
    <row r="73" spans="1:10" ht="29" x14ac:dyDescent="0.35">
      <c r="A73" s="8" t="s">
        <v>968</v>
      </c>
      <c r="B73" s="55" t="s">
        <v>191</v>
      </c>
      <c r="C73" s="24" t="s">
        <v>192</v>
      </c>
      <c r="D73" s="29" t="str">
        <f>VLOOKUP($B73,'[1]Master Item Code Formulary'!$B$4:$H$669,3,0)</f>
        <v>Infusion</v>
      </c>
      <c r="E73" s="29" t="str">
        <f>VLOOKUP($B73,'[1]Master Item Code Formulary'!$B$4:$H$669,4,0)</f>
        <v>Infusion - Transparent Films</v>
      </c>
      <c r="F73" s="56">
        <f>VLOOKUP($B73,'[1]Master Item Code Formulary'!$B$4:$H$669,5,0)</f>
        <v>6</v>
      </c>
      <c r="G73" s="56" t="str">
        <f>VLOOKUP($B73,'[1]Master Item Code Formulary'!$B$4:$H$669,6,0)</f>
        <v>Yes</v>
      </c>
      <c r="H73" s="21">
        <v>4924</v>
      </c>
      <c r="I73" s="9" t="s">
        <v>33</v>
      </c>
      <c r="J73" s="9"/>
    </row>
    <row r="74" spans="1:10" ht="29" x14ac:dyDescent="0.35">
      <c r="A74" s="8" t="s">
        <v>968</v>
      </c>
      <c r="B74" s="55" t="s">
        <v>193</v>
      </c>
      <c r="C74" s="24" t="s">
        <v>194</v>
      </c>
      <c r="D74" s="29" t="str">
        <f>VLOOKUP($B74,'[1]Master Item Code Formulary'!$B$4:$H$669,3,0)</f>
        <v>Skin_Prep_and_Care</v>
      </c>
      <c r="E74" s="29" t="str">
        <f>VLOOKUP($B74,'[1]Master Item Code Formulary'!$B$4:$H$669,4,0)</f>
        <v>Skin Prep &amp; Care - Swab Sticks</v>
      </c>
      <c r="F74" s="56">
        <f>VLOOKUP($B74,'[1]Master Item Code Formulary'!$B$4:$H$669,5,0)</f>
        <v>6</v>
      </c>
      <c r="G74" s="56" t="str">
        <f>VLOOKUP($B74,'[1]Master Item Code Formulary'!$B$4:$H$669,6,0)</f>
        <v>Yes</v>
      </c>
      <c r="H74" s="21" t="s">
        <v>585</v>
      </c>
      <c r="I74" s="9" t="s">
        <v>50</v>
      </c>
      <c r="J74" s="9"/>
    </row>
    <row r="75" spans="1:10" ht="29" x14ac:dyDescent="0.35">
      <c r="A75" s="8" t="s">
        <v>968</v>
      </c>
      <c r="B75" s="55" t="s">
        <v>195</v>
      </c>
      <c r="C75" s="24" t="s">
        <v>196</v>
      </c>
      <c r="D75" s="29" t="str">
        <f>VLOOKUP($B75,'[1]Master Item Code Formulary'!$B$4:$H$669,3,0)</f>
        <v>Skin_Prep_and_Care</v>
      </c>
      <c r="E75" s="29" t="str">
        <f>VLOOKUP($B75,'[1]Master Item Code Formulary'!$B$4:$H$669,4,0)</f>
        <v>Skin Prep &amp; Care - Swab Sticks</v>
      </c>
      <c r="F75" s="56">
        <f>VLOOKUP($B75,'[1]Master Item Code Formulary'!$B$4:$H$669,5,0)</f>
        <v>6</v>
      </c>
      <c r="G75" s="56" t="str">
        <f>VLOOKUP($B75,'[1]Master Item Code Formulary'!$B$4:$H$669,6,0)</f>
        <v>Yes</v>
      </c>
      <c r="H75" s="21" t="s">
        <v>586</v>
      </c>
      <c r="I75" s="9" t="s">
        <v>50</v>
      </c>
      <c r="J75" s="9"/>
    </row>
    <row r="76" spans="1:10" ht="29" x14ac:dyDescent="0.35">
      <c r="A76" s="8" t="s">
        <v>968</v>
      </c>
      <c r="B76" s="55" t="s">
        <v>197</v>
      </c>
      <c r="C76" s="24" t="s">
        <v>198</v>
      </c>
      <c r="D76" s="29" t="str">
        <f>VLOOKUP($B76,'[1]Master Item Code Formulary'!$B$4:$H$669,3,0)</f>
        <v>Skin_Prep_and_Care</v>
      </c>
      <c r="E76" s="29" t="str">
        <f>VLOOKUP($B76,'[1]Master Item Code Formulary'!$B$4:$H$669,4,0)</f>
        <v>Skin Prep &amp; Care - Swab Pads</v>
      </c>
      <c r="F76" s="56">
        <f>VLOOKUP($B76,'[1]Master Item Code Formulary'!$B$4:$H$669,5,0)</f>
        <v>6</v>
      </c>
      <c r="G76" s="56" t="str">
        <f>VLOOKUP($B76,'[1]Master Item Code Formulary'!$B$4:$H$669,6,0)</f>
        <v>Yes</v>
      </c>
      <c r="H76" s="21" t="s">
        <v>587</v>
      </c>
      <c r="I76" s="9" t="s">
        <v>36</v>
      </c>
      <c r="J76" s="9"/>
    </row>
    <row r="77" spans="1:10" ht="29" x14ac:dyDescent="0.35">
      <c r="A77" s="8" t="s">
        <v>968</v>
      </c>
      <c r="B77" s="55" t="s">
        <v>199</v>
      </c>
      <c r="C77" s="24" t="s">
        <v>200</v>
      </c>
      <c r="D77" s="29" t="s">
        <v>965</v>
      </c>
      <c r="E77" s="29" t="s">
        <v>974</v>
      </c>
      <c r="F77" s="56">
        <v>14</v>
      </c>
      <c r="G77" s="56" t="s">
        <v>970</v>
      </c>
      <c r="H77" s="21" t="s">
        <v>588</v>
      </c>
      <c r="I77" s="9" t="s">
        <v>52</v>
      </c>
      <c r="J77" s="9"/>
    </row>
    <row r="78" spans="1:10" ht="29" x14ac:dyDescent="0.35">
      <c r="A78" s="8" t="s">
        <v>968</v>
      </c>
      <c r="B78" s="55" t="s">
        <v>201</v>
      </c>
      <c r="C78" s="24" t="s">
        <v>202</v>
      </c>
      <c r="D78" s="29" t="s">
        <v>965</v>
      </c>
      <c r="E78" s="29" t="s">
        <v>974</v>
      </c>
      <c r="F78" s="56">
        <v>2</v>
      </c>
      <c r="G78" s="56" t="s">
        <v>970</v>
      </c>
      <c r="H78" s="22" t="s">
        <v>589</v>
      </c>
      <c r="I78" s="9" t="s">
        <v>36</v>
      </c>
      <c r="J78" s="9"/>
    </row>
    <row r="79" spans="1:10" ht="29" x14ac:dyDescent="0.35">
      <c r="A79" s="8" t="s">
        <v>968</v>
      </c>
      <c r="B79" s="55" t="s">
        <v>203</v>
      </c>
      <c r="C79" s="24" t="s">
        <v>204</v>
      </c>
      <c r="D79" s="29" t="s">
        <v>965</v>
      </c>
      <c r="E79" s="29" t="s">
        <v>982</v>
      </c>
      <c r="F79" s="56">
        <v>2</v>
      </c>
      <c r="G79" s="56" t="s">
        <v>970</v>
      </c>
      <c r="H79" s="21" t="s">
        <v>590</v>
      </c>
      <c r="I79" s="9" t="s">
        <v>36</v>
      </c>
      <c r="J79" s="9"/>
    </row>
    <row r="80" spans="1:10" ht="29" x14ac:dyDescent="0.35">
      <c r="A80" s="8" t="s">
        <v>968</v>
      </c>
      <c r="B80" s="55" t="s">
        <v>205</v>
      </c>
      <c r="C80" s="24" t="s">
        <v>206</v>
      </c>
      <c r="D80" s="29" t="s">
        <v>965</v>
      </c>
      <c r="E80" s="29" t="s">
        <v>982</v>
      </c>
      <c r="F80" s="56">
        <v>2</v>
      </c>
      <c r="G80" s="56" t="s">
        <v>970</v>
      </c>
      <c r="H80" s="21" t="s">
        <v>591</v>
      </c>
      <c r="I80" s="9" t="s">
        <v>52</v>
      </c>
      <c r="J80" s="9"/>
    </row>
    <row r="81" spans="1:10" ht="29" x14ac:dyDescent="0.35">
      <c r="A81" s="8" t="s">
        <v>968</v>
      </c>
      <c r="B81" s="55" t="s">
        <v>207</v>
      </c>
      <c r="C81" s="24" t="s">
        <v>208</v>
      </c>
      <c r="D81" s="29" t="s">
        <v>965</v>
      </c>
      <c r="E81" s="29" t="s">
        <v>982</v>
      </c>
      <c r="F81" s="56">
        <v>2</v>
      </c>
      <c r="G81" s="56" t="s">
        <v>970</v>
      </c>
      <c r="H81" s="21" t="s">
        <v>592</v>
      </c>
      <c r="I81" s="9" t="s">
        <v>52</v>
      </c>
      <c r="J81" s="9"/>
    </row>
    <row r="82" spans="1:10" ht="29" x14ac:dyDescent="0.35">
      <c r="A82" s="8" t="s">
        <v>968</v>
      </c>
      <c r="B82" s="55" t="s">
        <v>209</v>
      </c>
      <c r="C82" s="24" t="s">
        <v>210</v>
      </c>
      <c r="D82" s="29" t="s">
        <v>965</v>
      </c>
      <c r="E82" s="29" t="s">
        <v>973</v>
      </c>
      <c r="F82" s="56">
        <v>2</v>
      </c>
      <c r="G82" s="56" t="s">
        <v>970</v>
      </c>
      <c r="H82" s="21" t="s">
        <v>593</v>
      </c>
      <c r="I82" s="9" t="s">
        <v>52</v>
      </c>
      <c r="J82" s="9"/>
    </row>
    <row r="83" spans="1:10" ht="29" x14ac:dyDescent="0.35">
      <c r="A83" s="8" t="s">
        <v>968</v>
      </c>
      <c r="B83" s="55" t="s">
        <v>211</v>
      </c>
      <c r="C83" s="24" t="s">
        <v>212</v>
      </c>
      <c r="D83" s="29" t="s">
        <v>965</v>
      </c>
      <c r="E83" s="29" t="s">
        <v>982</v>
      </c>
      <c r="F83" s="56">
        <v>2</v>
      </c>
      <c r="G83" s="56" t="s">
        <v>970</v>
      </c>
      <c r="H83" s="21" t="s">
        <v>594</v>
      </c>
      <c r="I83" s="9" t="s">
        <v>753</v>
      </c>
      <c r="J83" s="9"/>
    </row>
    <row r="84" spans="1:10" ht="29" x14ac:dyDescent="0.35">
      <c r="A84" s="8" t="s">
        <v>968</v>
      </c>
      <c r="B84" s="55" t="s">
        <v>213</v>
      </c>
      <c r="C84" s="24" t="s">
        <v>214</v>
      </c>
      <c r="D84" s="29" t="s">
        <v>983</v>
      </c>
      <c r="E84" s="29" t="s">
        <v>984</v>
      </c>
      <c r="F84" s="56">
        <v>6</v>
      </c>
      <c r="G84" s="56" t="s">
        <v>970</v>
      </c>
      <c r="H84" s="21" t="s">
        <v>595</v>
      </c>
      <c r="I84" s="9" t="s">
        <v>50</v>
      </c>
      <c r="J84" s="9"/>
    </row>
    <row r="85" spans="1:10" ht="29" x14ac:dyDescent="0.35">
      <c r="A85" s="8" t="s">
        <v>968</v>
      </c>
      <c r="B85" s="55" t="s">
        <v>215</v>
      </c>
      <c r="C85" s="24" t="s">
        <v>216</v>
      </c>
      <c r="D85" s="29" t="s">
        <v>983</v>
      </c>
      <c r="E85" s="29" t="s">
        <v>984</v>
      </c>
      <c r="F85" s="56">
        <v>4</v>
      </c>
      <c r="G85" s="56" t="s">
        <v>970</v>
      </c>
      <c r="H85" s="21" t="s">
        <v>596</v>
      </c>
      <c r="I85" s="9" t="s">
        <v>50</v>
      </c>
      <c r="J85" s="9"/>
    </row>
    <row r="86" spans="1:10" x14ac:dyDescent="0.35">
      <c r="A86" s="8" t="s">
        <v>968</v>
      </c>
      <c r="B86" s="55" t="s">
        <v>217</v>
      </c>
      <c r="C86" s="24" t="s">
        <v>218</v>
      </c>
      <c r="D86" s="29" t="str">
        <f>VLOOKUP($B86,'[1]Master Item Code Formulary'!$B$4:$H$669,3,0)</f>
        <v>Urinary</v>
      </c>
      <c r="E86" s="29" t="str">
        <f>VLOOKUP($B86,'[1]Master Item Code Formulary'!$B$4:$H$669,4,0)</f>
        <v>Urinary - Misc</v>
      </c>
      <c r="F86" s="56">
        <f>VLOOKUP($B86,'[1]Master Item Code Formulary'!$B$4:$H$669,5,0)</f>
        <v>1</v>
      </c>
      <c r="G86" s="56" t="str">
        <f>VLOOKUP($B86,'[1]Master Item Code Formulary'!$B$4:$H$669,6,0)</f>
        <v>Yes</v>
      </c>
      <c r="H86" s="21" t="s">
        <v>597</v>
      </c>
      <c r="I86" s="9" t="s">
        <v>51</v>
      </c>
      <c r="J86" s="9"/>
    </row>
    <row r="87" spans="1:10" ht="29" x14ac:dyDescent="0.35">
      <c r="A87" s="8" t="s">
        <v>968</v>
      </c>
      <c r="B87" s="55" t="s">
        <v>219</v>
      </c>
      <c r="C87" s="24" t="s">
        <v>220</v>
      </c>
      <c r="D87" s="29" t="str">
        <f>VLOOKUP($B87,'[1]Master Item Code Formulary'!$B$4:$H$669,3,0)</f>
        <v>Urinary</v>
      </c>
      <c r="E87" s="29" t="str">
        <f>VLOOKUP($B87,'[1]Master Item Code Formulary'!$B$4:$H$669,4,0)</f>
        <v>Urinary - Misc</v>
      </c>
      <c r="F87" s="56">
        <f>VLOOKUP($B87,'[1]Master Item Code Formulary'!$B$4:$H$669,5,0)</f>
        <v>1</v>
      </c>
      <c r="G87" s="56" t="str">
        <f>VLOOKUP($B87,'[1]Master Item Code Formulary'!$B$4:$H$669,6,0)</f>
        <v>Yes</v>
      </c>
      <c r="H87" s="21" t="s">
        <v>598</v>
      </c>
      <c r="I87" s="9" t="s">
        <v>32</v>
      </c>
      <c r="J87" s="9"/>
    </row>
    <row r="88" spans="1:10" ht="29" x14ac:dyDescent="0.35">
      <c r="A88" s="8" t="s">
        <v>968</v>
      </c>
      <c r="B88" s="55" t="s">
        <v>221</v>
      </c>
      <c r="C88" s="24" t="s">
        <v>222</v>
      </c>
      <c r="D88" s="29" t="s">
        <v>985</v>
      </c>
      <c r="E88" s="29" t="s">
        <v>986</v>
      </c>
      <c r="F88" s="56">
        <v>20</v>
      </c>
      <c r="G88" s="56" t="s">
        <v>967</v>
      </c>
      <c r="H88" s="21" t="s">
        <v>599</v>
      </c>
      <c r="I88" s="9" t="s">
        <v>42</v>
      </c>
      <c r="J88" s="9"/>
    </row>
    <row r="89" spans="1:10" ht="29" x14ac:dyDescent="0.35">
      <c r="A89" s="8" t="s">
        <v>968</v>
      </c>
      <c r="B89" s="55" t="s">
        <v>223</v>
      </c>
      <c r="C89" s="24" t="s">
        <v>224</v>
      </c>
      <c r="D89" s="29" t="s">
        <v>985</v>
      </c>
      <c r="E89" s="29" t="s">
        <v>987</v>
      </c>
      <c r="F89" s="56">
        <v>20</v>
      </c>
      <c r="G89" s="56" t="s">
        <v>967</v>
      </c>
      <c r="H89" s="21" t="s">
        <v>600</v>
      </c>
      <c r="I89" s="9" t="s">
        <v>42</v>
      </c>
      <c r="J89" s="9"/>
    </row>
    <row r="90" spans="1:10" ht="29" x14ac:dyDescent="0.35">
      <c r="A90" s="8" t="s">
        <v>968</v>
      </c>
      <c r="B90" s="55" t="s">
        <v>225</v>
      </c>
      <c r="C90" s="24" t="s">
        <v>226</v>
      </c>
      <c r="D90" s="29" t="s">
        <v>985</v>
      </c>
      <c r="E90" s="29" t="s">
        <v>986</v>
      </c>
      <c r="F90" s="56">
        <v>20</v>
      </c>
      <c r="G90" s="56" t="s">
        <v>967</v>
      </c>
      <c r="H90" s="21" t="s">
        <v>601</v>
      </c>
      <c r="I90" s="9" t="s">
        <v>42</v>
      </c>
      <c r="J90" s="9"/>
    </row>
    <row r="91" spans="1:10" ht="29" x14ac:dyDescent="0.35">
      <c r="A91" s="8" t="s">
        <v>968</v>
      </c>
      <c r="B91" s="55" t="s">
        <v>227</v>
      </c>
      <c r="C91" s="24" t="s">
        <v>228</v>
      </c>
      <c r="D91" s="29" t="s">
        <v>985</v>
      </c>
      <c r="E91" s="29" t="s">
        <v>986</v>
      </c>
      <c r="F91" s="56">
        <v>20</v>
      </c>
      <c r="G91" s="56" t="s">
        <v>967</v>
      </c>
      <c r="H91" s="21" t="s">
        <v>602</v>
      </c>
      <c r="I91" s="9" t="s">
        <v>42</v>
      </c>
      <c r="J91" s="9"/>
    </row>
    <row r="92" spans="1:10" ht="29" x14ac:dyDescent="0.35">
      <c r="A92" s="8" t="s">
        <v>968</v>
      </c>
      <c r="B92" s="55" t="s">
        <v>229</v>
      </c>
      <c r="C92" s="24" t="s">
        <v>230</v>
      </c>
      <c r="D92" s="29" t="s">
        <v>985</v>
      </c>
      <c r="E92" s="29" t="s">
        <v>986</v>
      </c>
      <c r="F92" s="56">
        <v>20</v>
      </c>
      <c r="G92" s="56" t="s">
        <v>967</v>
      </c>
      <c r="H92" s="21" t="s">
        <v>603</v>
      </c>
      <c r="I92" s="9" t="s">
        <v>42</v>
      </c>
      <c r="J92" s="9"/>
    </row>
    <row r="93" spans="1:10" ht="29" x14ac:dyDescent="0.35">
      <c r="A93" s="8" t="s">
        <v>968</v>
      </c>
      <c r="B93" s="55" t="s">
        <v>231</v>
      </c>
      <c r="C93" s="24" t="s">
        <v>232</v>
      </c>
      <c r="D93" s="29" t="s">
        <v>985</v>
      </c>
      <c r="E93" s="29" t="s">
        <v>986</v>
      </c>
      <c r="F93" s="56">
        <v>20</v>
      </c>
      <c r="G93" s="56" t="s">
        <v>967</v>
      </c>
      <c r="H93" s="21" t="s">
        <v>604</v>
      </c>
      <c r="I93" s="9" t="s">
        <v>42</v>
      </c>
      <c r="J93" s="9"/>
    </row>
    <row r="94" spans="1:10" ht="29" x14ac:dyDescent="0.35">
      <c r="A94" s="8" t="s">
        <v>968</v>
      </c>
      <c r="B94" s="55" t="s">
        <v>233</v>
      </c>
      <c r="C94" s="24" t="s">
        <v>234</v>
      </c>
      <c r="D94" s="29" t="s">
        <v>985</v>
      </c>
      <c r="E94" s="29" t="s">
        <v>988</v>
      </c>
      <c r="F94" s="56">
        <v>20</v>
      </c>
      <c r="G94" s="56" t="s">
        <v>967</v>
      </c>
      <c r="H94" s="21" t="s">
        <v>605</v>
      </c>
      <c r="I94" s="9" t="s">
        <v>42</v>
      </c>
      <c r="J94" s="9"/>
    </row>
    <row r="95" spans="1:10" ht="29" x14ac:dyDescent="0.35">
      <c r="A95" s="8" t="s">
        <v>968</v>
      </c>
      <c r="B95" s="55" t="s">
        <v>235</v>
      </c>
      <c r="C95" s="24" t="s">
        <v>236</v>
      </c>
      <c r="D95" s="29" t="s">
        <v>985</v>
      </c>
      <c r="E95" s="29" t="s">
        <v>986</v>
      </c>
      <c r="F95" s="56">
        <v>20</v>
      </c>
      <c r="G95" s="56" t="s">
        <v>967</v>
      </c>
      <c r="H95" s="21" t="s">
        <v>606</v>
      </c>
      <c r="I95" s="9" t="s">
        <v>42</v>
      </c>
      <c r="J95" s="9"/>
    </row>
    <row r="96" spans="1:10" ht="29" x14ac:dyDescent="0.35">
      <c r="A96" s="8" t="s">
        <v>968</v>
      </c>
      <c r="B96" s="55" t="s">
        <v>237</v>
      </c>
      <c r="C96" s="24" t="s">
        <v>238</v>
      </c>
      <c r="D96" s="29" t="s">
        <v>985</v>
      </c>
      <c r="E96" s="29" t="s">
        <v>988</v>
      </c>
      <c r="F96" s="56">
        <v>20</v>
      </c>
      <c r="G96" s="56" t="s">
        <v>967</v>
      </c>
      <c r="H96" s="21" t="s">
        <v>607</v>
      </c>
      <c r="I96" s="9" t="s">
        <v>42</v>
      </c>
      <c r="J96" s="9"/>
    </row>
    <row r="97" spans="1:10" ht="29" x14ac:dyDescent="0.35">
      <c r="A97" s="8" t="s">
        <v>968</v>
      </c>
      <c r="B97" s="55" t="s">
        <v>239</v>
      </c>
      <c r="C97" s="24" t="s">
        <v>240</v>
      </c>
      <c r="D97" s="29" t="s">
        <v>985</v>
      </c>
      <c r="E97" s="29" t="s">
        <v>988</v>
      </c>
      <c r="F97" s="56">
        <v>20</v>
      </c>
      <c r="G97" s="56" t="s">
        <v>967</v>
      </c>
      <c r="H97" s="21" t="s">
        <v>608</v>
      </c>
      <c r="I97" s="9" t="s">
        <v>42</v>
      </c>
      <c r="J97" s="9"/>
    </row>
    <row r="98" spans="1:10" ht="29" x14ac:dyDescent="0.35">
      <c r="A98" s="8" t="s">
        <v>968</v>
      </c>
      <c r="B98" s="55" t="s">
        <v>241</v>
      </c>
      <c r="C98" s="25" t="s">
        <v>242</v>
      </c>
      <c r="D98" s="29" t="s">
        <v>985</v>
      </c>
      <c r="E98" s="29" t="s">
        <v>986</v>
      </c>
      <c r="F98" s="56">
        <v>20</v>
      </c>
      <c r="G98" s="56" t="s">
        <v>967</v>
      </c>
      <c r="H98" s="21" t="s">
        <v>609</v>
      </c>
      <c r="I98" s="9" t="s">
        <v>54</v>
      </c>
      <c r="J98" s="9"/>
    </row>
    <row r="99" spans="1:10" ht="29" x14ac:dyDescent="0.35">
      <c r="A99" s="8" t="s">
        <v>968</v>
      </c>
      <c r="B99" s="55" t="s">
        <v>243</v>
      </c>
      <c r="C99" s="24" t="s">
        <v>244</v>
      </c>
      <c r="D99" s="29" t="s">
        <v>985</v>
      </c>
      <c r="E99" s="29" t="s">
        <v>989</v>
      </c>
      <c r="F99" s="56">
        <v>20</v>
      </c>
      <c r="G99" s="56" t="s">
        <v>970</v>
      </c>
      <c r="H99" s="21" t="s">
        <v>610</v>
      </c>
      <c r="I99" s="9" t="s">
        <v>754</v>
      </c>
      <c r="J99" s="9"/>
    </row>
    <row r="100" spans="1:10" x14ac:dyDescent="0.35">
      <c r="A100" s="8" t="s">
        <v>968</v>
      </c>
      <c r="B100" s="55" t="s">
        <v>245</v>
      </c>
      <c r="C100" s="24" t="s">
        <v>246</v>
      </c>
      <c r="D100" s="29" t="s">
        <v>985</v>
      </c>
      <c r="E100" s="29" t="s">
        <v>988</v>
      </c>
      <c r="F100" s="56">
        <v>20</v>
      </c>
      <c r="G100" s="56" t="s">
        <v>967</v>
      </c>
      <c r="H100" s="21" t="s">
        <v>611</v>
      </c>
      <c r="I100" s="9" t="s">
        <v>42</v>
      </c>
      <c r="J100" s="9"/>
    </row>
    <row r="101" spans="1:10" ht="29" x14ac:dyDescent="0.35">
      <c r="A101" s="8" t="s">
        <v>968</v>
      </c>
      <c r="B101" s="55" t="s">
        <v>247</v>
      </c>
      <c r="C101" s="24" t="s">
        <v>248</v>
      </c>
      <c r="D101" s="29" t="str">
        <f>VLOOKUP($B101,'[1]Master Item Code Formulary'!$B$4:$H$669,3,0)</f>
        <v>Dressings</v>
      </c>
      <c r="E101" s="29" t="str">
        <f>VLOOKUP($B101,'[1]Master Item Code Formulary'!$B$4:$H$669,4,0)</f>
        <v>Dressings - Securement</v>
      </c>
      <c r="F101" s="56">
        <f>VLOOKUP($B101,'[1]Master Item Code Formulary'!$B$4:$H$669,5,0)</f>
        <v>2</v>
      </c>
      <c r="G101" s="56" t="str">
        <f>VLOOKUP($B101,'[1]Master Item Code Formulary'!$B$4:$H$669,6,0)</f>
        <v>Yes</v>
      </c>
      <c r="H101" s="21" t="s">
        <v>612</v>
      </c>
      <c r="I101" s="9" t="s">
        <v>52</v>
      </c>
      <c r="J101" s="9"/>
    </row>
    <row r="102" spans="1:10" ht="29" x14ac:dyDescent="0.35">
      <c r="A102" s="8" t="s">
        <v>968</v>
      </c>
      <c r="B102" s="55" t="s">
        <v>249</v>
      </c>
      <c r="C102" s="24" t="s">
        <v>250</v>
      </c>
      <c r="D102" s="29" t="s">
        <v>968</v>
      </c>
      <c r="E102" s="29" t="s">
        <v>975</v>
      </c>
      <c r="F102" s="56">
        <v>2</v>
      </c>
      <c r="G102" s="56" t="s">
        <v>970</v>
      </c>
      <c r="H102" s="21" t="s">
        <v>613</v>
      </c>
      <c r="I102" s="9" t="s">
        <v>937</v>
      </c>
      <c r="J102" s="9"/>
    </row>
    <row r="103" spans="1:10" ht="29" x14ac:dyDescent="0.35">
      <c r="A103" s="8" t="s">
        <v>968</v>
      </c>
      <c r="B103" s="55" t="s">
        <v>251</v>
      </c>
      <c r="C103" s="24" t="s">
        <v>252</v>
      </c>
      <c r="D103" s="29" t="s">
        <v>968</v>
      </c>
      <c r="E103" s="29" t="s">
        <v>975</v>
      </c>
      <c r="F103" s="56">
        <v>2</v>
      </c>
      <c r="G103" s="56" t="s">
        <v>970</v>
      </c>
      <c r="H103" s="21" t="s">
        <v>614</v>
      </c>
      <c r="I103" s="9" t="s">
        <v>937</v>
      </c>
      <c r="J103" s="9"/>
    </row>
    <row r="104" spans="1:10" ht="29" x14ac:dyDescent="0.35">
      <c r="A104" s="8" t="s">
        <v>968</v>
      </c>
      <c r="B104" s="55" t="s">
        <v>253</v>
      </c>
      <c r="C104" s="24" t="s">
        <v>254</v>
      </c>
      <c r="D104" s="29" t="s">
        <v>968</v>
      </c>
      <c r="E104" s="29" t="s">
        <v>977</v>
      </c>
      <c r="F104" s="56">
        <v>2</v>
      </c>
      <c r="G104" s="56" t="s">
        <v>970</v>
      </c>
      <c r="H104" s="21" t="s">
        <v>615</v>
      </c>
      <c r="I104" s="9" t="s">
        <v>937</v>
      </c>
      <c r="J104" s="9"/>
    </row>
    <row r="105" spans="1:10" ht="29" x14ac:dyDescent="0.35">
      <c r="A105" s="8" t="s">
        <v>968</v>
      </c>
      <c r="B105" s="55" t="s">
        <v>255</v>
      </c>
      <c r="C105" s="24" t="s">
        <v>256</v>
      </c>
      <c r="D105" s="29" t="s">
        <v>968</v>
      </c>
      <c r="E105" s="29" t="s">
        <v>977</v>
      </c>
      <c r="F105" s="56">
        <v>2</v>
      </c>
      <c r="G105" s="56" t="s">
        <v>970</v>
      </c>
      <c r="H105" s="21" t="s">
        <v>616</v>
      </c>
      <c r="I105" s="9" t="s">
        <v>937</v>
      </c>
      <c r="J105" s="9"/>
    </row>
    <row r="106" spans="1:10" ht="29" x14ac:dyDescent="0.35">
      <c r="A106" s="8" t="s">
        <v>968</v>
      </c>
      <c r="B106" s="55" t="s">
        <v>257</v>
      </c>
      <c r="C106" s="24" t="s">
        <v>258</v>
      </c>
      <c r="D106" s="29" t="s">
        <v>968</v>
      </c>
      <c r="E106" s="29" t="s">
        <v>977</v>
      </c>
      <c r="F106" s="56">
        <v>2</v>
      </c>
      <c r="G106" s="56" t="s">
        <v>970</v>
      </c>
      <c r="H106" s="21" t="s">
        <v>617</v>
      </c>
      <c r="I106" s="9" t="s">
        <v>937</v>
      </c>
      <c r="J106" s="9"/>
    </row>
    <row r="107" spans="1:10" ht="29" x14ac:dyDescent="0.35">
      <c r="A107" s="8" t="s">
        <v>968</v>
      </c>
      <c r="B107" s="55" t="s">
        <v>259</v>
      </c>
      <c r="C107" s="24" t="s">
        <v>935</v>
      </c>
      <c r="D107" s="29" t="s">
        <v>968</v>
      </c>
      <c r="E107" s="29" t="s">
        <v>977</v>
      </c>
      <c r="F107" s="56">
        <v>2</v>
      </c>
      <c r="G107" s="56" t="s">
        <v>970</v>
      </c>
      <c r="H107" s="21" t="s">
        <v>618</v>
      </c>
      <c r="I107" s="9" t="s">
        <v>46</v>
      </c>
      <c r="J107" s="9"/>
    </row>
    <row r="108" spans="1:10" x14ac:dyDescent="0.35">
      <c r="A108" s="8" t="s">
        <v>968</v>
      </c>
      <c r="B108" s="55" t="s">
        <v>260</v>
      </c>
      <c r="C108" s="24" t="s">
        <v>261</v>
      </c>
      <c r="D108" s="29" t="s">
        <v>968</v>
      </c>
      <c r="E108" s="29" t="s">
        <v>971</v>
      </c>
      <c r="F108" s="56">
        <v>20</v>
      </c>
      <c r="G108" s="56" t="s">
        <v>970</v>
      </c>
      <c r="H108" s="22" t="s">
        <v>619</v>
      </c>
      <c r="I108" s="9" t="s">
        <v>46</v>
      </c>
      <c r="J108" s="9"/>
    </row>
    <row r="109" spans="1:10" ht="29" x14ac:dyDescent="0.35">
      <c r="A109" s="8" t="s">
        <v>968</v>
      </c>
      <c r="B109" s="55" t="s">
        <v>262</v>
      </c>
      <c r="C109" s="24" t="s">
        <v>263</v>
      </c>
      <c r="D109" s="29" t="s">
        <v>968</v>
      </c>
      <c r="E109" s="29" t="s">
        <v>971</v>
      </c>
      <c r="F109" s="56">
        <v>20</v>
      </c>
      <c r="G109" s="56" t="s">
        <v>970</v>
      </c>
      <c r="H109" s="22" t="s">
        <v>620</v>
      </c>
      <c r="I109" s="9" t="s">
        <v>40</v>
      </c>
      <c r="J109" s="9"/>
    </row>
    <row r="110" spans="1:10" x14ac:dyDescent="0.35">
      <c r="A110" s="8" t="s">
        <v>968</v>
      </c>
      <c r="B110" s="55" t="s">
        <v>264</v>
      </c>
      <c r="C110" s="24" t="s">
        <v>265</v>
      </c>
      <c r="D110" s="29" t="s">
        <v>968</v>
      </c>
      <c r="E110" s="29" t="s">
        <v>971</v>
      </c>
      <c r="F110" s="56">
        <v>20</v>
      </c>
      <c r="G110" s="56" t="s">
        <v>970</v>
      </c>
      <c r="H110" s="22" t="s">
        <v>621</v>
      </c>
      <c r="I110" s="9" t="s">
        <v>46</v>
      </c>
      <c r="J110" s="9"/>
    </row>
    <row r="111" spans="1:10" ht="29" x14ac:dyDescent="0.35">
      <c r="A111" s="8" t="s">
        <v>968</v>
      </c>
      <c r="B111" s="55" t="s">
        <v>266</v>
      </c>
      <c r="C111" s="24" t="s">
        <v>936</v>
      </c>
      <c r="D111" s="29" t="s">
        <v>968</v>
      </c>
      <c r="E111" s="29" t="s">
        <v>971</v>
      </c>
      <c r="F111" s="56">
        <v>2</v>
      </c>
      <c r="G111" s="56" t="s">
        <v>970</v>
      </c>
      <c r="H111" s="21" t="s">
        <v>622</v>
      </c>
      <c r="I111" s="9" t="s">
        <v>46</v>
      </c>
      <c r="J111" s="9"/>
    </row>
    <row r="112" spans="1:10" ht="29" x14ac:dyDescent="0.35">
      <c r="A112" s="8" t="s">
        <v>968</v>
      </c>
      <c r="B112" s="55" t="s">
        <v>267</v>
      </c>
      <c r="C112" s="24" t="s">
        <v>268</v>
      </c>
      <c r="D112" s="29" t="s">
        <v>968</v>
      </c>
      <c r="E112" s="29" t="s">
        <v>977</v>
      </c>
      <c r="F112" s="56">
        <v>2</v>
      </c>
      <c r="G112" s="56" t="s">
        <v>970</v>
      </c>
      <c r="H112" s="21" t="s">
        <v>623</v>
      </c>
      <c r="I112" s="9" t="s">
        <v>937</v>
      </c>
      <c r="J112" s="9"/>
    </row>
    <row r="113" spans="1:10" x14ac:dyDescent="0.35">
      <c r="A113" s="8" t="s">
        <v>968</v>
      </c>
      <c r="B113" s="55" t="s">
        <v>269</v>
      </c>
      <c r="C113" s="24" t="s">
        <v>270</v>
      </c>
      <c r="D113" s="29" t="s">
        <v>968</v>
      </c>
      <c r="E113" s="29" t="s">
        <v>969</v>
      </c>
      <c r="F113" s="56">
        <v>2</v>
      </c>
      <c r="G113" s="56" t="s">
        <v>970</v>
      </c>
      <c r="H113" s="21" t="s">
        <v>624</v>
      </c>
      <c r="I113" s="9" t="s">
        <v>40</v>
      </c>
      <c r="J113" s="9"/>
    </row>
    <row r="114" spans="1:10" ht="29" x14ac:dyDescent="0.35">
      <c r="A114" s="8" t="s">
        <v>968</v>
      </c>
      <c r="B114" s="55" t="s">
        <v>271</v>
      </c>
      <c r="C114" s="24" t="s">
        <v>272</v>
      </c>
      <c r="D114" s="29" t="s">
        <v>968</v>
      </c>
      <c r="E114" s="29" t="s">
        <v>971</v>
      </c>
      <c r="F114" s="56">
        <v>14</v>
      </c>
      <c r="G114" s="56" t="s">
        <v>970</v>
      </c>
      <c r="H114" s="21" t="s">
        <v>625</v>
      </c>
      <c r="I114" s="9" t="s">
        <v>40</v>
      </c>
      <c r="J114" s="9"/>
    </row>
    <row r="115" spans="1:10" ht="29" x14ac:dyDescent="0.35">
      <c r="A115" s="8" t="s">
        <v>968</v>
      </c>
      <c r="B115" s="55" t="s">
        <v>273</v>
      </c>
      <c r="C115" s="24" t="s">
        <v>274</v>
      </c>
      <c r="D115" s="29" t="s">
        <v>968</v>
      </c>
      <c r="E115" s="29" t="s">
        <v>971</v>
      </c>
      <c r="F115" s="56">
        <v>14</v>
      </c>
      <c r="G115" s="56" t="s">
        <v>970</v>
      </c>
      <c r="H115" s="21" t="s">
        <v>626</v>
      </c>
      <c r="I115" s="9" t="s">
        <v>40</v>
      </c>
      <c r="J115" s="9"/>
    </row>
    <row r="116" spans="1:10" ht="29" x14ac:dyDescent="0.35">
      <c r="A116" s="8" t="s">
        <v>968</v>
      </c>
      <c r="B116" s="55" t="s">
        <v>275</v>
      </c>
      <c r="C116" s="24" t="s">
        <v>276</v>
      </c>
      <c r="D116" s="29" t="s">
        <v>968</v>
      </c>
      <c r="E116" s="29" t="s">
        <v>971</v>
      </c>
      <c r="F116" s="56">
        <v>14</v>
      </c>
      <c r="G116" s="56" t="s">
        <v>970</v>
      </c>
      <c r="H116" s="21" t="s">
        <v>627</v>
      </c>
      <c r="I116" s="9" t="s">
        <v>40</v>
      </c>
      <c r="J116" s="9"/>
    </row>
    <row r="117" spans="1:10" x14ac:dyDescent="0.35">
      <c r="A117" s="8" t="s">
        <v>968</v>
      </c>
      <c r="B117" s="55" t="s">
        <v>277</v>
      </c>
      <c r="C117" s="24" t="s">
        <v>278</v>
      </c>
      <c r="D117" s="29" t="s">
        <v>968</v>
      </c>
      <c r="E117" s="29" t="s">
        <v>969</v>
      </c>
      <c r="F117" s="56">
        <v>2</v>
      </c>
      <c r="G117" s="56" t="s">
        <v>970</v>
      </c>
      <c r="H117" s="21" t="s">
        <v>628</v>
      </c>
      <c r="I117" s="9" t="s">
        <v>40</v>
      </c>
      <c r="J117" s="9"/>
    </row>
    <row r="118" spans="1:10" ht="29" x14ac:dyDescent="0.35">
      <c r="A118" s="8" t="s">
        <v>968</v>
      </c>
      <c r="B118" s="55" t="s">
        <v>279</v>
      </c>
      <c r="C118" s="24" t="s">
        <v>280</v>
      </c>
      <c r="D118" s="29" t="str">
        <f>VLOOKUP($B118,'[1]Master Item Code Formulary'!$B$4:$H$669,3,0)</f>
        <v>Needles_Syringes</v>
      </c>
      <c r="E118" s="29" t="str">
        <f>VLOOKUP($B118,'[1]Master Item Code Formulary'!$B$4:$H$669,4,0)</f>
        <v>Needles / Syringes - Needles Only</v>
      </c>
      <c r="F118" s="56">
        <f>VLOOKUP($B118,'[1]Master Item Code Formulary'!$B$4:$H$669,5,0)</f>
        <v>20</v>
      </c>
      <c r="G118" s="56" t="str">
        <f>VLOOKUP($B118,'[1]Master Item Code Formulary'!$B$4:$H$669,6,0)</f>
        <v>Yes</v>
      </c>
      <c r="H118" s="21">
        <v>305762</v>
      </c>
      <c r="I118" s="9" t="s">
        <v>54</v>
      </c>
      <c r="J118" s="9"/>
    </row>
    <row r="119" spans="1:10" ht="29" x14ac:dyDescent="0.35">
      <c r="A119" s="8" t="s">
        <v>968</v>
      </c>
      <c r="B119" s="55" t="s">
        <v>281</v>
      </c>
      <c r="C119" s="25" t="s">
        <v>282</v>
      </c>
      <c r="D119" s="29" t="s">
        <v>968</v>
      </c>
      <c r="E119" s="29" t="s">
        <v>971</v>
      </c>
      <c r="F119" s="56">
        <v>20</v>
      </c>
      <c r="G119" s="56" t="s">
        <v>970</v>
      </c>
      <c r="H119" s="21" t="s">
        <v>629</v>
      </c>
      <c r="I119" s="9" t="s">
        <v>42</v>
      </c>
      <c r="J119" s="9"/>
    </row>
    <row r="120" spans="1:10" ht="29" x14ac:dyDescent="0.35">
      <c r="A120" s="8" t="s">
        <v>968</v>
      </c>
      <c r="B120" s="55" t="s">
        <v>283</v>
      </c>
      <c r="C120" s="25" t="s">
        <v>284</v>
      </c>
      <c r="D120" s="29" t="s">
        <v>985</v>
      </c>
      <c r="E120" s="29" t="s">
        <v>986</v>
      </c>
      <c r="F120" s="56">
        <v>14</v>
      </c>
      <c r="G120" s="56" t="s">
        <v>970</v>
      </c>
      <c r="H120" s="21">
        <v>513576</v>
      </c>
      <c r="I120" s="9" t="s">
        <v>46</v>
      </c>
      <c r="J120" s="9"/>
    </row>
    <row r="121" spans="1:10" x14ac:dyDescent="0.35">
      <c r="A121" s="8" t="s">
        <v>968</v>
      </c>
      <c r="B121" s="55" t="s">
        <v>285</v>
      </c>
      <c r="C121" s="24" t="s">
        <v>286</v>
      </c>
      <c r="D121" s="29" t="str">
        <f>VLOOKUP($B121,'[1]Master Item Code Formulary'!$B$4:$H$669,3,0)</f>
        <v>Dressings</v>
      </c>
      <c r="E121" s="29" t="str">
        <f>VLOOKUP($B121,'[1]Master Item Code Formulary'!$B$4:$H$669,4,0)</f>
        <v>Dressings - Misc</v>
      </c>
      <c r="F121" s="56">
        <f>VLOOKUP($B121,'[1]Master Item Code Formulary'!$B$4:$H$669,5,0)</f>
        <v>14</v>
      </c>
      <c r="G121" s="56" t="str">
        <f>VLOOKUP($B121,'[1]Master Item Code Formulary'!$B$4:$H$669,6,0)</f>
        <v>Yes</v>
      </c>
      <c r="H121" s="21" t="s">
        <v>630</v>
      </c>
      <c r="I121" s="9" t="s">
        <v>32</v>
      </c>
      <c r="J121" s="9"/>
    </row>
    <row r="122" spans="1:10" ht="29" x14ac:dyDescent="0.35">
      <c r="A122" s="8" t="s">
        <v>968</v>
      </c>
      <c r="B122" s="55" t="s">
        <v>287</v>
      </c>
      <c r="C122" s="24" t="s">
        <v>288</v>
      </c>
      <c r="D122" s="29" t="s">
        <v>965</v>
      </c>
      <c r="E122" s="29" t="s">
        <v>974</v>
      </c>
      <c r="F122" s="56">
        <v>4</v>
      </c>
      <c r="G122" s="56" t="s">
        <v>970</v>
      </c>
      <c r="H122" s="21" t="s">
        <v>631</v>
      </c>
      <c r="I122" s="9" t="s">
        <v>52</v>
      </c>
      <c r="J122" s="9"/>
    </row>
    <row r="123" spans="1:10" x14ac:dyDescent="0.35">
      <c r="A123" s="8" t="s">
        <v>968</v>
      </c>
      <c r="B123" s="55" t="s">
        <v>289</v>
      </c>
      <c r="C123" s="24" t="s">
        <v>290</v>
      </c>
      <c r="D123" s="29" t="str">
        <f>VLOOKUP($B123,'[1]Master Item Code Formulary'!$B$4:$H$669,3,0)</f>
        <v>Dressings</v>
      </c>
      <c r="E123" s="29" t="str">
        <f>VLOOKUP($B123,'[1]Master Item Code Formulary'!$B$4:$H$669,4,0)</f>
        <v>Dressings - Securement</v>
      </c>
      <c r="F123" s="56">
        <f>VLOOKUP($B123,'[1]Master Item Code Formulary'!$B$4:$H$669,5,0)</f>
        <v>4</v>
      </c>
      <c r="G123" s="56" t="str">
        <f>VLOOKUP($B123,'[1]Master Item Code Formulary'!$B$4:$H$669,6,0)</f>
        <v>Yes</v>
      </c>
      <c r="H123" s="21" t="s">
        <v>632</v>
      </c>
      <c r="I123" s="9" t="s">
        <v>50</v>
      </c>
      <c r="J123" s="9"/>
    </row>
    <row r="124" spans="1:10" ht="29" x14ac:dyDescent="0.35">
      <c r="A124" s="8" t="s">
        <v>968</v>
      </c>
      <c r="B124" s="55" t="s">
        <v>291</v>
      </c>
      <c r="C124" s="24" t="s">
        <v>292</v>
      </c>
      <c r="D124" s="29" t="str">
        <f>VLOOKUP($B124,'[1]Master Item Code Formulary'!$B$4:$H$669,3,0)</f>
        <v>Urinary</v>
      </c>
      <c r="E124" s="29" t="str">
        <f>VLOOKUP($B124,'[1]Master Item Code Formulary'!$B$4:$H$669,4,0)</f>
        <v>Urinary - Misc</v>
      </c>
      <c r="F124" s="56">
        <f>VLOOKUP($B124,'[1]Master Item Code Formulary'!$B$4:$H$669,5,0)</f>
        <v>2</v>
      </c>
      <c r="G124" s="56" t="str">
        <f>VLOOKUP($B124,'[1]Master Item Code Formulary'!$B$4:$H$669,6,0)</f>
        <v>Yes</v>
      </c>
      <c r="H124" s="21" t="s">
        <v>633</v>
      </c>
      <c r="I124" s="9" t="s">
        <v>54</v>
      </c>
      <c r="J124" s="9"/>
    </row>
    <row r="125" spans="1:10" ht="29" x14ac:dyDescent="0.35">
      <c r="A125" s="8" t="s">
        <v>968</v>
      </c>
      <c r="B125" s="55" t="s">
        <v>293</v>
      </c>
      <c r="C125" s="24" t="s">
        <v>934</v>
      </c>
      <c r="D125" s="29" t="str">
        <f>VLOOKUP($B125,'[1]Master Item Code Formulary'!$B$4:$H$669,3,0)</f>
        <v>Wound_Care</v>
      </c>
      <c r="E125" s="29" t="str">
        <f>VLOOKUP($B125,'[1]Master Item Code Formulary'!$B$4:$H$669,4,0)</f>
        <v>Wound Care - Bandage Wraps</v>
      </c>
      <c r="F125" s="56">
        <f>VLOOKUP($B125,'[1]Master Item Code Formulary'!$B$4:$H$669,5,0)</f>
        <v>14</v>
      </c>
      <c r="G125" s="56" t="str">
        <f>VLOOKUP($B125,'[1]Master Item Code Formulary'!$B$4:$H$669,6,0)</f>
        <v>Yes</v>
      </c>
      <c r="H125" s="21" t="s">
        <v>634</v>
      </c>
      <c r="I125" s="9" t="s">
        <v>41</v>
      </c>
      <c r="J125" s="9"/>
    </row>
    <row r="126" spans="1:10" ht="29" x14ac:dyDescent="0.35">
      <c r="A126" s="8" t="s">
        <v>968</v>
      </c>
      <c r="B126" s="55" t="s">
        <v>294</v>
      </c>
      <c r="C126" s="24" t="s">
        <v>295</v>
      </c>
      <c r="D126" s="29" t="s">
        <v>983</v>
      </c>
      <c r="E126" s="29" t="s">
        <v>998</v>
      </c>
      <c r="F126" s="56">
        <v>28</v>
      </c>
      <c r="G126" s="56" t="s">
        <v>970</v>
      </c>
      <c r="H126" s="21" t="s">
        <v>635</v>
      </c>
      <c r="I126" s="9"/>
      <c r="J126" s="9"/>
    </row>
    <row r="127" spans="1:10" ht="29" x14ac:dyDescent="0.35">
      <c r="A127" s="8" t="s">
        <v>968</v>
      </c>
      <c r="B127" s="55" t="s">
        <v>296</v>
      </c>
      <c r="C127" s="24" t="s">
        <v>297</v>
      </c>
      <c r="D127" s="29" t="str">
        <f>VLOOKUP($B127,'[1]Master Item Code Formulary'!$B$4:$H$669,3,0)</f>
        <v>Wound_Care</v>
      </c>
      <c r="E127" s="29" t="str">
        <f>VLOOKUP($B127,'[1]Master Item Code Formulary'!$B$4:$H$669,4,0)</f>
        <v>Wound Care - Non Adherent Dressing</v>
      </c>
      <c r="F127" s="56">
        <f>VLOOKUP($B127,'[1]Master Item Code Formulary'!$B$4:$H$669,5,0)</f>
        <v>28</v>
      </c>
      <c r="G127" s="56" t="str">
        <f>VLOOKUP($B127,'[1]Master Item Code Formulary'!$B$4:$H$669,6,0)</f>
        <v>Yes</v>
      </c>
      <c r="H127" s="21" t="s">
        <v>636</v>
      </c>
      <c r="I127" s="9" t="s">
        <v>755</v>
      </c>
      <c r="J127" s="9"/>
    </row>
    <row r="128" spans="1:10" ht="29" x14ac:dyDescent="0.35">
      <c r="A128" s="8" t="s">
        <v>968</v>
      </c>
      <c r="B128" s="55" t="s">
        <v>298</v>
      </c>
      <c r="C128" s="16" t="s">
        <v>299</v>
      </c>
      <c r="D128" s="29" t="str">
        <f>VLOOKUP($B128,'[1]Master Item Code Formulary'!$B$4:$H$669,3,0)</f>
        <v>Infusion</v>
      </c>
      <c r="E128" s="29" t="str">
        <f>VLOOKUP($B128,'[1]Master Item Code Formulary'!$B$4:$H$669,4,0)</f>
        <v>Infusion - Misc</v>
      </c>
      <c r="F128" s="56">
        <f>VLOOKUP($B128,'[1]Master Item Code Formulary'!$B$4:$H$669,5,0)</f>
        <v>1</v>
      </c>
      <c r="G128" s="56" t="str">
        <f>VLOOKUP($B128,'[1]Master Item Code Formulary'!$B$4:$H$669,6,0)</f>
        <v>Yes</v>
      </c>
      <c r="H128" s="21" t="s">
        <v>637</v>
      </c>
      <c r="I128" s="9" t="s">
        <v>756</v>
      </c>
      <c r="J128" s="9"/>
    </row>
    <row r="129" spans="1:10" ht="29" x14ac:dyDescent="0.35">
      <c r="A129" s="8" t="s">
        <v>968</v>
      </c>
      <c r="B129" s="55" t="s">
        <v>300</v>
      </c>
      <c r="C129" s="24" t="s">
        <v>301</v>
      </c>
      <c r="D129" s="29" t="str">
        <f>VLOOKUP($B129,'[1]Master Item Code Formulary'!$B$4:$H$669,3,0)</f>
        <v>Infusion</v>
      </c>
      <c r="E129" s="29" t="str">
        <f>VLOOKUP($B129,'[1]Master Item Code Formulary'!$B$4:$H$669,4,0)</f>
        <v>Infusion - Misc</v>
      </c>
      <c r="F129" s="56">
        <f>VLOOKUP($B129,'[1]Master Item Code Formulary'!$B$4:$H$669,5,0)</f>
        <v>1</v>
      </c>
      <c r="G129" s="56" t="str">
        <f>VLOOKUP($B129,'[1]Master Item Code Formulary'!$B$4:$H$669,6,0)</f>
        <v>Yes</v>
      </c>
      <c r="H129" s="21" t="s">
        <v>638</v>
      </c>
      <c r="I129" s="9" t="s">
        <v>756</v>
      </c>
      <c r="J129" s="9"/>
    </row>
    <row r="130" spans="1:10" ht="29" x14ac:dyDescent="0.35">
      <c r="A130" s="8" t="s">
        <v>968</v>
      </c>
      <c r="B130" s="55" t="s">
        <v>302</v>
      </c>
      <c r="C130" s="24" t="s">
        <v>303</v>
      </c>
      <c r="D130" s="29" t="str">
        <f>VLOOKUP($B130,'[1]Master Item Code Formulary'!$B$4:$H$669,3,0)</f>
        <v>Infusion</v>
      </c>
      <c r="E130" s="29" t="str">
        <f>VLOOKUP($B130,'[1]Master Item Code Formulary'!$B$4:$H$669,4,0)</f>
        <v>Infusion - Misc</v>
      </c>
      <c r="F130" s="56">
        <f>VLOOKUP($B130,'[1]Master Item Code Formulary'!$B$4:$H$669,5,0)</f>
        <v>1</v>
      </c>
      <c r="G130" s="56" t="str">
        <f>VLOOKUP($B130,'[1]Master Item Code Formulary'!$B$4:$H$669,6,0)</f>
        <v>Yes</v>
      </c>
      <c r="H130" s="21" t="s">
        <v>639</v>
      </c>
      <c r="I130" s="9" t="s">
        <v>756</v>
      </c>
      <c r="J130" s="9"/>
    </row>
    <row r="131" spans="1:10" ht="29" x14ac:dyDescent="0.35">
      <c r="A131" s="8" t="s">
        <v>968</v>
      </c>
      <c r="B131" s="55" t="s">
        <v>304</v>
      </c>
      <c r="C131" s="24" t="s">
        <v>305</v>
      </c>
      <c r="D131" s="29" t="str">
        <f>VLOOKUP($B131,'[1]Master Item Code Formulary'!$B$4:$H$669,3,0)</f>
        <v>Wound_Care</v>
      </c>
      <c r="E131" s="29" t="str">
        <f>VLOOKUP($B131,'[1]Master Item Code Formulary'!$B$4:$H$669,4,0)</f>
        <v>Wound Care - Transparent Films</v>
      </c>
      <c r="F131" s="56">
        <f>VLOOKUP($B131,'[1]Master Item Code Formulary'!$B$4:$H$669,5,0)</f>
        <v>6</v>
      </c>
      <c r="G131" s="56" t="str">
        <f>VLOOKUP($B131,'[1]Master Item Code Formulary'!$B$4:$H$669,6,0)</f>
        <v>Yes</v>
      </c>
      <c r="H131" s="21" t="s">
        <v>640</v>
      </c>
      <c r="I131" s="9" t="s">
        <v>50</v>
      </c>
      <c r="J131" s="9"/>
    </row>
    <row r="132" spans="1:10" ht="29" x14ac:dyDescent="0.35">
      <c r="A132" s="8" t="s">
        <v>968</v>
      </c>
      <c r="B132" s="55" t="s">
        <v>306</v>
      </c>
      <c r="C132" s="24" t="s">
        <v>307</v>
      </c>
      <c r="D132" s="29" t="str">
        <f>VLOOKUP($B132,'[1]Master Item Code Formulary'!$B$4:$H$669,3,0)</f>
        <v>Wound_Care</v>
      </c>
      <c r="E132" s="29" t="str">
        <f>VLOOKUP($B132,'[1]Master Item Code Formulary'!$B$4:$H$669,4,0)</f>
        <v>Wound Care - Transparent Films</v>
      </c>
      <c r="F132" s="56">
        <f>VLOOKUP($B132,'[1]Master Item Code Formulary'!$B$4:$H$669,5,0)</f>
        <v>6</v>
      </c>
      <c r="G132" s="56" t="str">
        <f>VLOOKUP($B132,'[1]Master Item Code Formulary'!$B$4:$H$669,6,0)</f>
        <v>Yes</v>
      </c>
      <c r="H132" s="21" t="s">
        <v>641</v>
      </c>
      <c r="I132" s="9" t="s">
        <v>50</v>
      </c>
      <c r="J132" s="9"/>
    </row>
    <row r="133" spans="1:10" ht="29" x14ac:dyDescent="0.35">
      <c r="A133" s="8" t="s">
        <v>968</v>
      </c>
      <c r="B133" s="55" t="s">
        <v>308</v>
      </c>
      <c r="C133" s="24" t="s">
        <v>309</v>
      </c>
      <c r="D133" s="29" t="str">
        <f>VLOOKUP($B133,'[1]Master Item Code Formulary'!$B$4:$H$669,3,0)</f>
        <v>Wound_Care</v>
      </c>
      <c r="E133" s="29" t="str">
        <f>VLOOKUP($B133,'[1]Master Item Code Formulary'!$B$4:$H$669,4,0)</f>
        <v>Wound Care - Transparent Films</v>
      </c>
      <c r="F133" s="56">
        <f>VLOOKUP($B133,'[1]Master Item Code Formulary'!$B$4:$H$669,5,0)</f>
        <v>6</v>
      </c>
      <c r="G133" s="56" t="str">
        <f>VLOOKUP($B133,'[1]Master Item Code Formulary'!$B$4:$H$669,6,0)</f>
        <v>Yes</v>
      </c>
      <c r="H133" s="21" t="s">
        <v>642</v>
      </c>
      <c r="I133" s="9" t="s">
        <v>50</v>
      </c>
      <c r="J133" s="9"/>
    </row>
    <row r="134" spans="1:10" ht="29" x14ac:dyDescent="0.35">
      <c r="A134" s="8" t="s">
        <v>968</v>
      </c>
      <c r="B134" s="55" t="s">
        <v>310</v>
      </c>
      <c r="C134" s="24" t="s">
        <v>311</v>
      </c>
      <c r="D134" s="29" t="str">
        <f>VLOOKUP($B134,'[1]Master Item Code Formulary'!$B$4:$H$669,3,0)</f>
        <v>Wound_Care</v>
      </c>
      <c r="E134" s="29" t="str">
        <f>VLOOKUP($B134,'[1]Master Item Code Formulary'!$B$4:$H$669,4,0)</f>
        <v>Wound Care - Transparent Films</v>
      </c>
      <c r="F134" s="56">
        <f>VLOOKUP($B134,'[1]Master Item Code Formulary'!$B$4:$H$669,5,0)</f>
        <v>6</v>
      </c>
      <c r="G134" s="56" t="str">
        <f>VLOOKUP($B134,'[1]Master Item Code Formulary'!$B$4:$H$669,6,0)</f>
        <v>Yes</v>
      </c>
      <c r="H134" s="21" t="s">
        <v>643</v>
      </c>
      <c r="I134" s="9" t="s">
        <v>50</v>
      </c>
      <c r="J134" s="9"/>
    </row>
    <row r="135" spans="1:10" x14ac:dyDescent="0.35">
      <c r="A135" s="8" t="s">
        <v>968</v>
      </c>
      <c r="B135" s="55" t="s">
        <v>312</v>
      </c>
      <c r="C135" s="24" t="s">
        <v>313</v>
      </c>
      <c r="D135" s="29" t="s">
        <v>968</v>
      </c>
      <c r="E135" s="29" t="s">
        <v>971</v>
      </c>
      <c r="F135" s="56">
        <v>6</v>
      </c>
      <c r="G135" s="56" t="s">
        <v>970</v>
      </c>
      <c r="H135" s="21" t="s">
        <v>644</v>
      </c>
      <c r="I135" s="9"/>
      <c r="J135" s="9"/>
    </row>
    <row r="136" spans="1:10" x14ac:dyDescent="0.35">
      <c r="A136" s="8" t="s">
        <v>968</v>
      </c>
      <c r="B136" s="55" t="s">
        <v>314</v>
      </c>
      <c r="C136" s="11" t="s">
        <v>315</v>
      </c>
      <c r="D136" s="29" t="str">
        <f>VLOOKUP($B136,'[1]Master Item Code Formulary'!$B$4:$H$669,3,0)</f>
        <v>Dressings</v>
      </c>
      <c r="E136" s="29" t="str">
        <f>VLOOKUP($B136,'[1]Master Item Code Formulary'!$B$4:$H$669,4,0)</f>
        <v>Dressings - Tapes</v>
      </c>
      <c r="F136" s="56">
        <f>VLOOKUP($B136,'[1]Master Item Code Formulary'!$B$4:$H$669,5,0)</f>
        <v>1</v>
      </c>
      <c r="G136" s="56" t="str">
        <f>VLOOKUP($B136,'[1]Master Item Code Formulary'!$B$4:$H$669,6,0)</f>
        <v>Yes</v>
      </c>
      <c r="H136" s="17">
        <v>2862</v>
      </c>
      <c r="I136" s="9" t="s">
        <v>50</v>
      </c>
      <c r="J136" s="9"/>
    </row>
    <row r="137" spans="1:10" ht="29" x14ac:dyDescent="0.35">
      <c r="A137" s="8" t="s">
        <v>968</v>
      </c>
      <c r="B137" s="55" t="s">
        <v>316</v>
      </c>
      <c r="C137" s="11" t="s">
        <v>317</v>
      </c>
      <c r="D137" s="29" t="str">
        <f>VLOOKUP($B137,'[1]Master Item Code Formulary'!$B$4:$H$669,3,0)</f>
        <v>Other</v>
      </c>
      <c r="E137" s="29" t="str">
        <f>VLOOKUP($B137,'[1]Master Item Code Formulary'!$B$4:$H$669,4,0)</f>
        <v>Other - Protective Wear (Nurse)</v>
      </c>
      <c r="F137" s="56">
        <f>VLOOKUP($B137,'[1]Master Item Code Formulary'!$B$4:$H$669,5,0)</f>
        <v>1</v>
      </c>
      <c r="G137" s="56" t="str">
        <f>VLOOKUP($B137,'[1]Master Item Code Formulary'!$B$4:$H$669,6,0)</f>
        <v>Yes</v>
      </c>
      <c r="H137" s="17">
        <v>205517</v>
      </c>
      <c r="I137" s="9" t="s">
        <v>41</v>
      </c>
      <c r="J137" s="9"/>
    </row>
    <row r="138" spans="1:10" x14ac:dyDescent="0.35">
      <c r="A138" s="8" t="s">
        <v>968</v>
      </c>
      <c r="B138" s="55" t="s">
        <v>318</v>
      </c>
      <c r="C138" s="11" t="s">
        <v>319</v>
      </c>
      <c r="D138" s="29" t="s">
        <v>34</v>
      </c>
      <c r="E138" s="29" t="s">
        <v>978</v>
      </c>
      <c r="F138" s="56">
        <v>1</v>
      </c>
      <c r="G138" s="56" t="s">
        <v>970</v>
      </c>
      <c r="H138" s="17" t="s">
        <v>645</v>
      </c>
      <c r="I138" s="9" t="s">
        <v>45</v>
      </c>
      <c r="J138" s="9"/>
    </row>
    <row r="139" spans="1:10" x14ac:dyDescent="0.35">
      <c r="A139" s="8" t="s">
        <v>968</v>
      </c>
      <c r="B139" s="55" t="s">
        <v>320</v>
      </c>
      <c r="C139" s="11" t="s">
        <v>321</v>
      </c>
      <c r="D139" s="29" t="s">
        <v>34</v>
      </c>
      <c r="E139" s="29" t="s">
        <v>978</v>
      </c>
      <c r="F139" s="56">
        <v>2</v>
      </c>
      <c r="G139" s="56" t="s">
        <v>970</v>
      </c>
      <c r="H139" s="17" t="s">
        <v>646</v>
      </c>
      <c r="I139" s="9" t="s">
        <v>32</v>
      </c>
      <c r="J139" s="9"/>
    </row>
    <row r="140" spans="1:10" x14ac:dyDescent="0.35">
      <c r="A140" s="8" t="s">
        <v>968</v>
      </c>
      <c r="B140" s="55" t="s">
        <v>322</v>
      </c>
      <c r="C140" s="11" t="s">
        <v>323</v>
      </c>
      <c r="D140" s="29" t="s">
        <v>34</v>
      </c>
      <c r="E140" s="29" t="s">
        <v>978</v>
      </c>
      <c r="F140" s="56">
        <v>1</v>
      </c>
      <c r="G140" s="56" t="s">
        <v>970</v>
      </c>
      <c r="H140" s="17" t="s">
        <v>647</v>
      </c>
      <c r="I140" s="9" t="s">
        <v>758</v>
      </c>
      <c r="J140" s="9"/>
    </row>
    <row r="141" spans="1:10" x14ac:dyDescent="0.35">
      <c r="A141" s="8" t="s">
        <v>968</v>
      </c>
      <c r="B141" s="55" t="s">
        <v>324</v>
      </c>
      <c r="C141" s="11" t="s">
        <v>325</v>
      </c>
      <c r="D141" s="29" t="s">
        <v>968</v>
      </c>
      <c r="E141" s="29" t="s">
        <v>971</v>
      </c>
      <c r="F141" s="56">
        <v>14</v>
      </c>
      <c r="G141" s="56" t="s">
        <v>970</v>
      </c>
      <c r="H141" s="17" t="s">
        <v>648</v>
      </c>
      <c r="I141" s="9" t="s">
        <v>40</v>
      </c>
      <c r="J141" s="9"/>
    </row>
    <row r="142" spans="1:10" ht="29" x14ac:dyDescent="0.35">
      <c r="A142" s="8" t="s">
        <v>968</v>
      </c>
      <c r="B142" s="55" t="s">
        <v>326</v>
      </c>
      <c r="C142" s="11" t="s">
        <v>327</v>
      </c>
      <c r="D142" s="29" t="s">
        <v>990</v>
      </c>
      <c r="E142" s="29" t="s">
        <v>991</v>
      </c>
      <c r="F142" s="56">
        <v>20</v>
      </c>
      <c r="G142" s="56" t="s">
        <v>970</v>
      </c>
      <c r="H142" s="17">
        <v>309653</v>
      </c>
      <c r="I142" s="9" t="s">
        <v>54</v>
      </c>
      <c r="J142" s="9"/>
    </row>
    <row r="143" spans="1:10" ht="29" x14ac:dyDescent="0.35">
      <c r="A143" s="8" t="s">
        <v>968</v>
      </c>
      <c r="B143" s="55" t="s">
        <v>328</v>
      </c>
      <c r="C143" s="11" t="s">
        <v>329</v>
      </c>
      <c r="D143" s="29" t="str">
        <f>VLOOKUP($B143,'[1]Master Item Code Formulary'!$B$4:$H$669,3,0)</f>
        <v>Urinary</v>
      </c>
      <c r="E143" s="29" t="str">
        <f>VLOOKUP($B143,'[1]Master Item Code Formulary'!$B$4:$H$669,4,0)</f>
        <v>Urinary - Bags &amp; Tubing</v>
      </c>
      <c r="F143" s="56">
        <f>VLOOKUP($B143,'[1]Master Item Code Formulary'!$B$4:$H$669,5,0)</f>
        <v>2</v>
      </c>
      <c r="G143" s="56" t="str">
        <f>VLOOKUP($B143,'[1]Master Item Code Formulary'!$B$4:$H$669,6,0)</f>
        <v>Yes</v>
      </c>
      <c r="H143" s="17" t="s">
        <v>649</v>
      </c>
      <c r="I143" s="9" t="s">
        <v>53</v>
      </c>
      <c r="J143" s="9"/>
    </row>
    <row r="144" spans="1:10" ht="29" x14ac:dyDescent="0.35">
      <c r="A144" s="8" t="s">
        <v>968</v>
      </c>
      <c r="B144" s="55" t="s">
        <v>330</v>
      </c>
      <c r="C144" s="11" t="s">
        <v>331</v>
      </c>
      <c r="D144" s="29" t="s">
        <v>990</v>
      </c>
      <c r="E144" s="29" t="s">
        <v>991</v>
      </c>
      <c r="F144" s="56">
        <v>20</v>
      </c>
      <c r="G144" s="56" t="s">
        <v>970</v>
      </c>
      <c r="H144" s="17" t="s">
        <v>650</v>
      </c>
      <c r="I144" s="9" t="s">
        <v>46</v>
      </c>
      <c r="J144" s="9"/>
    </row>
    <row r="145" spans="1:10" ht="29" x14ac:dyDescent="0.35">
      <c r="A145" s="8" t="s">
        <v>968</v>
      </c>
      <c r="B145" s="55" t="s">
        <v>332</v>
      </c>
      <c r="C145" s="11" t="s">
        <v>333</v>
      </c>
      <c r="D145" s="29" t="str">
        <f>VLOOKUP($B145,'[1]Master Item Code Formulary'!$B$4:$H$669,3,0)</f>
        <v>Needles_Syringes</v>
      </c>
      <c r="E145" s="29" t="str">
        <f>VLOOKUP($B145,'[1]Master Item Code Formulary'!$B$4:$H$669,4,0)</f>
        <v>Needles / Syringes - Needles Only</v>
      </c>
      <c r="F145" s="56">
        <f>VLOOKUP($B145,'[1]Master Item Code Formulary'!$B$4:$H$669,5,0)</f>
        <v>1</v>
      </c>
      <c r="G145" s="56" t="str">
        <f>VLOOKUP($B145,'[1]Master Item Code Formulary'!$B$4:$H$669,6,0)</f>
        <v>Yes</v>
      </c>
      <c r="H145" s="17">
        <v>305765</v>
      </c>
      <c r="I145" s="9" t="s">
        <v>54</v>
      </c>
      <c r="J145" s="9"/>
    </row>
    <row r="146" spans="1:10" ht="29" x14ac:dyDescent="0.35">
      <c r="A146" s="8" t="s">
        <v>968</v>
      </c>
      <c r="B146" s="55" t="s">
        <v>334</v>
      </c>
      <c r="C146" s="11" t="s">
        <v>335</v>
      </c>
      <c r="D146" s="29" t="str">
        <f>VLOOKUP($B146,'[1]Master Item Code Formulary'!$B$4:$H$669,3,0)</f>
        <v>Needles_Syringes</v>
      </c>
      <c r="E146" s="29" t="str">
        <f>VLOOKUP($B146,'[1]Master Item Code Formulary'!$B$4:$H$669,4,0)</f>
        <v>Needles / Syringes - Needles Only</v>
      </c>
      <c r="F146" s="56">
        <f>VLOOKUP($B146,'[1]Master Item Code Formulary'!$B$4:$H$669,5,0)</f>
        <v>20</v>
      </c>
      <c r="G146" s="56" t="str">
        <f>VLOOKUP($B146,'[1]Master Item Code Formulary'!$B$4:$H$669,6,0)</f>
        <v>Yes</v>
      </c>
      <c r="H146" s="17" t="s">
        <v>651</v>
      </c>
      <c r="I146" s="9" t="s">
        <v>759</v>
      </c>
      <c r="J146" s="9"/>
    </row>
    <row r="147" spans="1:10" x14ac:dyDescent="0.35">
      <c r="A147" s="8" t="s">
        <v>968</v>
      </c>
      <c r="B147" s="55" t="s">
        <v>336</v>
      </c>
      <c r="C147" s="11" t="s">
        <v>337</v>
      </c>
      <c r="D147" s="29" t="str">
        <f>VLOOKUP($B147,'[1]Master Item Code Formulary'!$B$4:$H$669,3,0)</f>
        <v>Infusion</v>
      </c>
      <c r="E147" s="29" t="str">
        <f>VLOOKUP($B147,'[1]Master Item Code Formulary'!$B$4:$H$669,4,0)</f>
        <v>Infusion - Misc</v>
      </c>
      <c r="F147" s="56">
        <f>VLOOKUP($B147,'[1]Master Item Code Formulary'!$B$4:$H$669,5,0)</f>
        <v>14</v>
      </c>
      <c r="G147" s="56" t="str">
        <f>VLOOKUP($B147,'[1]Master Item Code Formulary'!$B$4:$H$669,6,0)</f>
        <v>Yes</v>
      </c>
      <c r="H147" s="17">
        <v>381167</v>
      </c>
      <c r="I147" s="9" t="s">
        <v>54</v>
      </c>
      <c r="J147" s="9"/>
    </row>
    <row r="148" spans="1:10" ht="29" x14ac:dyDescent="0.35">
      <c r="A148" s="8" t="s">
        <v>968</v>
      </c>
      <c r="B148" s="55" t="s">
        <v>338</v>
      </c>
      <c r="C148" s="11" t="s">
        <v>339</v>
      </c>
      <c r="D148" s="29" t="str">
        <f>VLOOKUP($B148,'[1]Master Item Code Formulary'!$B$4:$H$669,3,0)</f>
        <v>Solutions</v>
      </c>
      <c r="E148" s="29" t="str">
        <f>VLOOKUP($B148,'[1]Master Item Code Formulary'!$B$4:$H$669,4,0)</f>
        <v>Solutions - Sodium Chloride</v>
      </c>
      <c r="F148" s="56">
        <f>VLOOKUP($B148,'[1]Master Item Code Formulary'!$B$4:$H$669,5,0)</f>
        <v>20</v>
      </c>
      <c r="G148" s="56" t="str">
        <f>VLOOKUP($B148,'[1]Master Item Code Formulary'!$B$4:$H$669,6,0)</f>
        <v>Yes</v>
      </c>
      <c r="H148" s="17">
        <v>306590</v>
      </c>
      <c r="I148" s="9" t="s">
        <v>54</v>
      </c>
      <c r="J148" s="9"/>
    </row>
    <row r="149" spans="1:10" x14ac:dyDescent="0.35">
      <c r="A149" s="8" t="s">
        <v>968</v>
      </c>
      <c r="B149" s="55" t="s">
        <v>340</v>
      </c>
      <c r="C149" s="11" t="s">
        <v>341</v>
      </c>
      <c r="D149" s="29" t="str">
        <f>VLOOKUP($B149,'[1]Master Item Code Formulary'!$B$4:$H$669,3,0)</f>
        <v>Other</v>
      </c>
      <c r="E149" s="29" t="str">
        <f>VLOOKUP($B149,'[1]Master Item Code Formulary'!$B$4:$H$669,4,0)</f>
        <v>Other - Misc</v>
      </c>
      <c r="F149" s="56">
        <f>VLOOKUP($B149,'[1]Master Item Code Formulary'!$B$4:$H$669,5,0)</f>
        <v>1</v>
      </c>
      <c r="G149" s="56" t="str">
        <f>VLOOKUP($B149,'[1]Master Item Code Formulary'!$B$4:$H$669,6,0)</f>
        <v>Yes</v>
      </c>
      <c r="H149" s="21" t="s">
        <v>652</v>
      </c>
      <c r="I149" s="9" t="s">
        <v>49</v>
      </c>
      <c r="J149" s="9" t="s">
        <v>763</v>
      </c>
    </row>
    <row r="150" spans="1:10" ht="29" x14ac:dyDescent="0.35">
      <c r="A150" s="8" t="s">
        <v>968</v>
      </c>
      <c r="B150" s="55" t="s">
        <v>342</v>
      </c>
      <c r="C150" s="24" t="s">
        <v>343</v>
      </c>
      <c r="D150" s="29" t="str">
        <f>VLOOKUP($B150,'[1]Master Item Code Formulary'!$B$4:$H$669,3,0)</f>
        <v>Urinary</v>
      </c>
      <c r="E150" s="29" t="str">
        <f>VLOOKUP($B150,'[1]Master Item Code Formulary'!$B$4:$H$669,4,0)</f>
        <v>Urinary - Misc</v>
      </c>
      <c r="F150" s="56">
        <f>VLOOKUP($B150,'[1]Master Item Code Formulary'!$B$4:$H$669,5,0)</f>
        <v>2</v>
      </c>
      <c r="G150" s="56" t="str">
        <f>VLOOKUP($B150,'[1]Master Item Code Formulary'!$B$4:$H$669,6,0)</f>
        <v>Yes</v>
      </c>
      <c r="H150" s="21" t="s">
        <v>653</v>
      </c>
      <c r="I150" s="9" t="s">
        <v>54</v>
      </c>
      <c r="J150" s="9"/>
    </row>
    <row r="151" spans="1:10" ht="29" x14ac:dyDescent="0.35">
      <c r="A151" s="8" t="s">
        <v>968</v>
      </c>
      <c r="B151" s="55" t="s">
        <v>344</v>
      </c>
      <c r="C151" s="24" t="s">
        <v>345</v>
      </c>
      <c r="D151" s="29" t="str">
        <f>VLOOKUP($B151,'[1]Master Item Code Formulary'!$B$4:$H$669,3,0)</f>
        <v>Urinary</v>
      </c>
      <c r="E151" s="29" t="str">
        <f>VLOOKUP($B151,'[1]Master Item Code Formulary'!$B$4:$H$669,4,0)</f>
        <v>Urinary - Misc</v>
      </c>
      <c r="F151" s="56">
        <f>VLOOKUP($B151,'[1]Master Item Code Formulary'!$B$4:$H$669,5,0)</f>
        <v>2</v>
      </c>
      <c r="G151" s="56" t="str">
        <f>VLOOKUP($B151,'[1]Master Item Code Formulary'!$B$4:$H$669,6,0)</f>
        <v>Yes</v>
      </c>
      <c r="H151" s="21" t="s">
        <v>654</v>
      </c>
      <c r="I151" s="9" t="s">
        <v>54</v>
      </c>
      <c r="J151" s="9"/>
    </row>
    <row r="152" spans="1:10" ht="29" x14ac:dyDescent="0.35">
      <c r="A152" s="8" t="s">
        <v>968</v>
      </c>
      <c r="B152" s="55" t="s">
        <v>346</v>
      </c>
      <c r="C152" s="24" t="s">
        <v>347</v>
      </c>
      <c r="D152" s="29" t="str">
        <f>VLOOKUP($B152,'[1]Master Item Code Formulary'!$B$4:$H$669,3,0)</f>
        <v>Urinary</v>
      </c>
      <c r="E152" s="29" t="str">
        <f>VLOOKUP($B152,'[1]Master Item Code Formulary'!$B$4:$H$669,4,0)</f>
        <v>Urinary - Misc</v>
      </c>
      <c r="F152" s="56">
        <f>VLOOKUP($B152,'[1]Master Item Code Formulary'!$B$4:$H$669,5,0)</f>
        <v>2</v>
      </c>
      <c r="G152" s="56" t="str">
        <f>VLOOKUP($B152,'[1]Master Item Code Formulary'!$B$4:$H$669,6,0)</f>
        <v>Yes</v>
      </c>
      <c r="H152" s="21" t="s">
        <v>655</v>
      </c>
      <c r="I152" s="9" t="s">
        <v>54</v>
      </c>
      <c r="J152" s="9"/>
    </row>
    <row r="153" spans="1:10" ht="29" x14ac:dyDescent="0.35">
      <c r="A153" s="8" t="s">
        <v>968</v>
      </c>
      <c r="B153" s="55" t="s">
        <v>348</v>
      </c>
      <c r="C153" s="24" t="s">
        <v>349</v>
      </c>
      <c r="D153" s="29" t="str">
        <f>VLOOKUP($B153,'[1]Master Item Code Formulary'!$B$4:$H$669,3,0)</f>
        <v>Urinary</v>
      </c>
      <c r="E153" s="29" t="str">
        <f>VLOOKUP($B153,'[1]Master Item Code Formulary'!$B$4:$H$669,4,0)</f>
        <v>Urinary - Misc</v>
      </c>
      <c r="F153" s="56">
        <f>VLOOKUP($B153,'[1]Master Item Code Formulary'!$B$4:$H$669,5,0)</f>
        <v>2</v>
      </c>
      <c r="G153" s="56" t="str">
        <f>VLOOKUP($B153,'[1]Master Item Code Formulary'!$B$4:$H$669,6,0)</f>
        <v>Yes</v>
      </c>
      <c r="H153" s="21" t="s">
        <v>656</v>
      </c>
      <c r="I153" s="9" t="s">
        <v>54</v>
      </c>
      <c r="J153" s="9"/>
    </row>
    <row r="154" spans="1:10" ht="29" x14ac:dyDescent="0.35">
      <c r="A154" s="8" t="s">
        <v>968</v>
      </c>
      <c r="B154" s="55" t="s">
        <v>350</v>
      </c>
      <c r="C154" s="24" t="s">
        <v>351</v>
      </c>
      <c r="D154" s="29" t="s">
        <v>968</v>
      </c>
      <c r="E154" s="29" t="s">
        <v>992</v>
      </c>
      <c r="F154" s="56">
        <v>6</v>
      </c>
      <c r="G154" s="56" t="s">
        <v>970</v>
      </c>
      <c r="H154" s="21" t="s">
        <v>657</v>
      </c>
      <c r="I154" s="9" t="s">
        <v>47</v>
      </c>
      <c r="J154" s="9" t="s">
        <v>764</v>
      </c>
    </row>
    <row r="155" spans="1:10" ht="29" x14ac:dyDescent="0.35">
      <c r="A155" s="8" t="s">
        <v>968</v>
      </c>
      <c r="B155" s="55" t="s">
        <v>352</v>
      </c>
      <c r="C155" s="24" t="s">
        <v>353</v>
      </c>
      <c r="D155" s="29" t="str">
        <f>VLOOKUP($B155,'[1]Master Item Code Formulary'!$B$4:$H$669,3,0)</f>
        <v>Urinary</v>
      </c>
      <c r="E155" s="29" t="str">
        <f>VLOOKUP($B155,'[1]Master Item Code Formulary'!$B$4:$H$669,4,0)</f>
        <v>Urinary - Misc</v>
      </c>
      <c r="F155" s="56">
        <f>VLOOKUP($B155,'[1]Master Item Code Formulary'!$B$4:$H$669,5,0)</f>
        <v>2</v>
      </c>
      <c r="G155" s="56" t="str">
        <f>VLOOKUP($B155,'[1]Master Item Code Formulary'!$B$4:$H$669,6,0)</f>
        <v>Yes</v>
      </c>
      <c r="H155" s="21" t="s">
        <v>658</v>
      </c>
      <c r="I155" s="9" t="s">
        <v>48</v>
      </c>
      <c r="J155" s="9" t="s">
        <v>765</v>
      </c>
    </row>
    <row r="156" spans="1:10" ht="29" x14ac:dyDescent="0.35">
      <c r="A156" s="8" t="s">
        <v>968</v>
      </c>
      <c r="B156" s="55" t="s">
        <v>354</v>
      </c>
      <c r="C156" s="24" t="s">
        <v>355</v>
      </c>
      <c r="D156" s="29" t="str">
        <f>VLOOKUP($B156,'[1]Master Item Code Formulary'!$B$4:$H$669,3,0)</f>
        <v>Solutions</v>
      </c>
      <c r="E156" s="29" t="str">
        <f>VLOOKUP($B156,'[1]Master Item Code Formulary'!$B$4:$H$669,4,0)</f>
        <v>Solutions - Cleansers / Disinfectants</v>
      </c>
      <c r="F156" s="56">
        <f>VLOOKUP($B156,'[1]Master Item Code Formulary'!$B$4:$H$669,5,0)</f>
        <v>6</v>
      </c>
      <c r="G156" s="56" t="str">
        <f>VLOOKUP($B156,'[1]Master Item Code Formulary'!$B$4:$H$669,6,0)</f>
        <v>Yes</v>
      </c>
      <c r="H156" s="21" t="s">
        <v>659</v>
      </c>
      <c r="I156" s="9" t="s">
        <v>43</v>
      </c>
      <c r="J156" s="9" t="s">
        <v>766</v>
      </c>
    </row>
    <row r="157" spans="1:10" ht="29" x14ac:dyDescent="0.35">
      <c r="A157" s="8" t="s">
        <v>968</v>
      </c>
      <c r="B157" s="55" t="s">
        <v>356</v>
      </c>
      <c r="C157" s="24" t="s">
        <v>357</v>
      </c>
      <c r="D157" s="29" t="s">
        <v>965</v>
      </c>
      <c r="E157" s="29" t="s">
        <v>973</v>
      </c>
      <c r="F157" s="56">
        <v>2</v>
      </c>
      <c r="G157" s="56" t="s">
        <v>970</v>
      </c>
      <c r="H157" s="21" t="s">
        <v>660</v>
      </c>
      <c r="I157" s="9" t="s">
        <v>36</v>
      </c>
      <c r="J157" s="9"/>
    </row>
    <row r="158" spans="1:10" ht="29" x14ac:dyDescent="0.35">
      <c r="A158" s="8" t="s">
        <v>968</v>
      </c>
      <c r="B158" s="55" t="s">
        <v>358</v>
      </c>
      <c r="C158" s="24" t="s">
        <v>359</v>
      </c>
      <c r="D158" s="29" t="s">
        <v>965</v>
      </c>
      <c r="E158" s="29" t="s">
        <v>973</v>
      </c>
      <c r="F158" s="56">
        <v>2</v>
      </c>
      <c r="G158" s="56" t="s">
        <v>970</v>
      </c>
      <c r="H158" s="21" t="s">
        <v>661</v>
      </c>
      <c r="I158" s="9" t="s">
        <v>36</v>
      </c>
      <c r="J158" s="9"/>
    </row>
    <row r="159" spans="1:10" ht="29" x14ac:dyDescent="0.35">
      <c r="A159" s="8" t="s">
        <v>968</v>
      </c>
      <c r="B159" s="55" t="s">
        <v>360</v>
      </c>
      <c r="C159" s="24" t="s">
        <v>361</v>
      </c>
      <c r="D159" s="29" t="s">
        <v>965</v>
      </c>
      <c r="E159" s="29" t="s">
        <v>973</v>
      </c>
      <c r="F159" s="56">
        <v>2</v>
      </c>
      <c r="G159" s="56" t="s">
        <v>970</v>
      </c>
      <c r="H159" s="21" t="s">
        <v>662</v>
      </c>
      <c r="I159" s="9" t="s">
        <v>36</v>
      </c>
      <c r="J159" s="9"/>
    </row>
    <row r="160" spans="1:10" ht="29" x14ac:dyDescent="0.35">
      <c r="A160" s="8" t="s">
        <v>968</v>
      </c>
      <c r="B160" s="55" t="s">
        <v>362</v>
      </c>
      <c r="C160" s="24" t="s">
        <v>363</v>
      </c>
      <c r="D160" s="29" t="s">
        <v>965</v>
      </c>
      <c r="E160" s="29" t="s">
        <v>973</v>
      </c>
      <c r="F160" s="56">
        <v>2</v>
      </c>
      <c r="G160" s="56" t="s">
        <v>970</v>
      </c>
      <c r="H160" s="21" t="s">
        <v>663</v>
      </c>
      <c r="I160" s="9" t="s">
        <v>36</v>
      </c>
      <c r="J160" s="9"/>
    </row>
    <row r="161" spans="1:10" ht="29" x14ac:dyDescent="0.35">
      <c r="A161" s="8" t="s">
        <v>968</v>
      </c>
      <c r="B161" s="55" t="s">
        <v>364</v>
      </c>
      <c r="C161" s="24" t="s">
        <v>365</v>
      </c>
      <c r="D161" s="29" t="s">
        <v>965</v>
      </c>
      <c r="E161" s="29" t="s">
        <v>973</v>
      </c>
      <c r="F161" s="56">
        <v>2</v>
      </c>
      <c r="G161" s="56" t="s">
        <v>970</v>
      </c>
      <c r="H161" s="21" t="s">
        <v>664</v>
      </c>
      <c r="I161" s="9" t="s">
        <v>36</v>
      </c>
      <c r="J161" s="9"/>
    </row>
    <row r="162" spans="1:10" ht="29" x14ac:dyDescent="0.35">
      <c r="A162" s="8" t="s">
        <v>968</v>
      </c>
      <c r="B162" s="55" t="s">
        <v>366</v>
      </c>
      <c r="C162" s="24" t="s">
        <v>367</v>
      </c>
      <c r="D162" s="29" t="s">
        <v>965</v>
      </c>
      <c r="E162" s="29" t="s">
        <v>973</v>
      </c>
      <c r="F162" s="56">
        <v>2</v>
      </c>
      <c r="G162" s="56" t="s">
        <v>970</v>
      </c>
      <c r="H162" s="21" t="s">
        <v>665</v>
      </c>
      <c r="I162" s="9" t="s">
        <v>36</v>
      </c>
      <c r="J162" s="9"/>
    </row>
    <row r="163" spans="1:10" ht="29" x14ac:dyDescent="0.35">
      <c r="A163" s="8" t="s">
        <v>968</v>
      </c>
      <c r="B163" s="55" t="s">
        <v>368</v>
      </c>
      <c r="C163" s="24" t="s">
        <v>369</v>
      </c>
      <c r="D163" s="29" t="s">
        <v>965</v>
      </c>
      <c r="E163" s="29" t="s">
        <v>973</v>
      </c>
      <c r="F163" s="56">
        <v>2</v>
      </c>
      <c r="G163" s="56" t="s">
        <v>970</v>
      </c>
      <c r="H163" s="21" t="s">
        <v>666</v>
      </c>
      <c r="I163" s="9" t="s">
        <v>36</v>
      </c>
      <c r="J163" s="9"/>
    </row>
    <row r="164" spans="1:10" ht="29" x14ac:dyDescent="0.35">
      <c r="A164" s="8" t="s">
        <v>968</v>
      </c>
      <c r="B164" s="55" t="s">
        <v>370</v>
      </c>
      <c r="C164" s="24" t="s">
        <v>371</v>
      </c>
      <c r="D164" s="29" t="s">
        <v>965</v>
      </c>
      <c r="E164" s="29" t="s">
        <v>973</v>
      </c>
      <c r="F164" s="56">
        <v>2</v>
      </c>
      <c r="G164" s="56" t="s">
        <v>970</v>
      </c>
      <c r="H164" s="21" t="s">
        <v>667</v>
      </c>
      <c r="I164" s="9" t="s">
        <v>36</v>
      </c>
      <c r="J164" s="9"/>
    </row>
    <row r="165" spans="1:10" ht="29" x14ac:dyDescent="0.35">
      <c r="A165" s="8" t="s">
        <v>968</v>
      </c>
      <c r="B165" s="55" t="s">
        <v>372</v>
      </c>
      <c r="C165" s="24" t="s">
        <v>373</v>
      </c>
      <c r="D165" s="29" t="s">
        <v>965</v>
      </c>
      <c r="E165" s="29" t="s">
        <v>973</v>
      </c>
      <c r="F165" s="56">
        <v>2</v>
      </c>
      <c r="G165" s="56" t="s">
        <v>970</v>
      </c>
      <c r="H165" s="21" t="s">
        <v>668</v>
      </c>
      <c r="I165" s="9" t="s">
        <v>36</v>
      </c>
      <c r="J165" s="9"/>
    </row>
    <row r="166" spans="1:10" ht="29" x14ac:dyDescent="0.35">
      <c r="A166" s="8" t="s">
        <v>968</v>
      </c>
      <c r="B166" s="55" t="s">
        <v>374</v>
      </c>
      <c r="C166" s="24" t="s">
        <v>375</v>
      </c>
      <c r="D166" s="29" t="s">
        <v>965</v>
      </c>
      <c r="E166" s="29" t="s">
        <v>973</v>
      </c>
      <c r="F166" s="56">
        <v>2</v>
      </c>
      <c r="G166" s="56" t="s">
        <v>970</v>
      </c>
      <c r="H166" s="21" t="s">
        <v>669</v>
      </c>
      <c r="I166" s="9" t="s">
        <v>36</v>
      </c>
      <c r="J166" s="9" t="s">
        <v>767</v>
      </c>
    </row>
    <row r="167" spans="1:10" ht="29" x14ac:dyDescent="0.35">
      <c r="A167" s="8" t="s">
        <v>968</v>
      </c>
      <c r="B167" s="55" t="s">
        <v>376</v>
      </c>
      <c r="C167" s="24" t="s">
        <v>377</v>
      </c>
      <c r="D167" s="29" t="s">
        <v>965</v>
      </c>
      <c r="E167" s="29" t="s">
        <v>982</v>
      </c>
      <c r="F167" s="56">
        <v>2</v>
      </c>
      <c r="G167" s="56" t="s">
        <v>970</v>
      </c>
      <c r="H167" s="21" t="s">
        <v>670</v>
      </c>
      <c r="I167" s="9" t="s">
        <v>36</v>
      </c>
      <c r="J167" s="9"/>
    </row>
    <row r="168" spans="1:10" x14ac:dyDescent="0.35">
      <c r="A168" s="8" t="s">
        <v>968</v>
      </c>
      <c r="B168" s="55" t="s">
        <v>378</v>
      </c>
      <c r="C168" s="24" t="s">
        <v>379</v>
      </c>
      <c r="D168" s="29" t="s">
        <v>965</v>
      </c>
      <c r="E168" s="29" t="s">
        <v>982</v>
      </c>
      <c r="F168" s="56">
        <v>2</v>
      </c>
      <c r="G168" s="56" t="s">
        <v>970</v>
      </c>
      <c r="H168" s="21" t="s">
        <v>671</v>
      </c>
      <c r="I168" s="9" t="s">
        <v>36</v>
      </c>
      <c r="J168" s="9"/>
    </row>
    <row r="169" spans="1:10" ht="29" x14ac:dyDescent="0.35">
      <c r="A169" s="8" t="s">
        <v>968</v>
      </c>
      <c r="B169" s="55" t="s">
        <v>380</v>
      </c>
      <c r="C169" s="24" t="s">
        <v>381</v>
      </c>
      <c r="D169" s="29" t="s">
        <v>965</v>
      </c>
      <c r="E169" s="29" t="s">
        <v>974</v>
      </c>
      <c r="F169" s="56">
        <v>14</v>
      </c>
      <c r="G169" s="56" t="s">
        <v>970</v>
      </c>
      <c r="H169" s="21" t="s">
        <v>672</v>
      </c>
      <c r="I169" s="9" t="s">
        <v>36</v>
      </c>
      <c r="J169" s="9"/>
    </row>
    <row r="170" spans="1:10" ht="29" x14ac:dyDescent="0.35">
      <c r="A170" s="8" t="s">
        <v>968</v>
      </c>
      <c r="B170" s="55" t="s">
        <v>382</v>
      </c>
      <c r="C170" s="24" t="s">
        <v>383</v>
      </c>
      <c r="D170" s="29" t="s">
        <v>965</v>
      </c>
      <c r="E170" s="29" t="s">
        <v>974</v>
      </c>
      <c r="F170" s="56">
        <v>14</v>
      </c>
      <c r="G170" s="56" t="s">
        <v>970</v>
      </c>
      <c r="H170" s="21" t="s">
        <v>673</v>
      </c>
      <c r="I170" s="9" t="s">
        <v>36</v>
      </c>
      <c r="J170" s="9"/>
    </row>
    <row r="171" spans="1:10" ht="29" x14ac:dyDescent="0.35">
      <c r="A171" s="8" t="s">
        <v>968</v>
      </c>
      <c r="B171" s="55" t="s">
        <v>384</v>
      </c>
      <c r="C171" s="24" t="s">
        <v>385</v>
      </c>
      <c r="D171" s="29" t="s">
        <v>965</v>
      </c>
      <c r="E171" s="29" t="s">
        <v>974</v>
      </c>
      <c r="F171" s="56">
        <v>14</v>
      </c>
      <c r="G171" s="56" t="s">
        <v>970</v>
      </c>
      <c r="H171" s="21" t="s">
        <v>674</v>
      </c>
      <c r="I171" s="9" t="s">
        <v>36</v>
      </c>
      <c r="J171" s="9"/>
    </row>
    <row r="172" spans="1:10" ht="29" x14ac:dyDescent="0.35">
      <c r="A172" s="8" t="s">
        <v>968</v>
      </c>
      <c r="B172" s="55" t="s">
        <v>386</v>
      </c>
      <c r="C172" s="24" t="s">
        <v>387</v>
      </c>
      <c r="D172" s="29" t="s">
        <v>965</v>
      </c>
      <c r="E172" s="29" t="s">
        <v>974</v>
      </c>
      <c r="F172" s="56">
        <v>14</v>
      </c>
      <c r="G172" s="56" t="s">
        <v>970</v>
      </c>
      <c r="H172" s="21" t="s">
        <v>675</v>
      </c>
      <c r="I172" s="9" t="s">
        <v>36</v>
      </c>
      <c r="J172" s="9"/>
    </row>
    <row r="173" spans="1:10" ht="29" x14ac:dyDescent="0.35">
      <c r="A173" s="8" t="s">
        <v>968</v>
      </c>
      <c r="B173" s="55" t="s">
        <v>388</v>
      </c>
      <c r="C173" s="24" t="s">
        <v>389</v>
      </c>
      <c r="D173" s="29" t="s">
        <v>965</v>
      </c>
      <c r="E173" s="29" t="s">
        <v>974</v>
      </c>
      <c r="F173" s="56">
        <v>14</v>
      </c>
      <c r="G173" s="56" t="s">
        <v>970</v>
      </c>
      <c r="H173" s="21" t="s">
        <v>676</v>
      </c>
      <c r="I173" s="9" t="s">
        <v>36</v>
      </c>
      <c r="J173" s="9"/>
    </row>
    <row r="174" spans="1:10" ht="29" x14ac:dyDescent="0.35">
      <c r="A174" s="8" t="s">
        <v>968</v>
      </c>
      <c r="B174" s="55" t="s">
        <v>390</v>
      </c>
      <c r="C174" s="24" t="s">
        <v>391</v>
      </c>
      <c r="D174" s="29" t="str">
        <f>VLOOKUP($B174,'[1]Master Item Code Formulary'!$B$4:$H$669,3,0)</f>
        <v>Needles_Syringes</v>
      </c>
      <c r="E174" s="29" t="str">
        <f>VLOOKUP($B174,'[1]Master Item Code Formulary'!$B$4:$H$669,4,0)</f>
        <v>Needles / Syringes - Needles Only</v>
      </c>
      <c r="F174" s="56">
        <f>VLOOKUP($B174,'[1]Master Item Code Formulary'!$B$4:$H$669,5,0)</f>
        <v>6</v>
      </c>
      <c r="G174" s="56" t="str">
        <f>VLOOKUP($B174,'[1]Master Item Code Formulary'!$B$4:$H$669,6,0)</f>
        <v>Yes</v>
      </c>
      <c r="H174" s="21" t="s">
        <v>677</v>
      </c>
      <c r="I174" s="9" t="s">
        <v>54</v>
      </c>
      <c r="J174" s="9" t="s">
        <v>768</v>
      </c>
    </row>
    <row r="175" spans="1:10" ht="29" x14ac:dyDescent="0.35">
      <c r="A175" s="8" t="s">
        <v>968</v>
      </c>
      <c r="B175" s="55" t="s">
        <v>392</v>
      </c>
      <c r="C175" s="24" t="s">
        <v>393</v>
      </c>
      <c r="D175" s="29" t="s">
        <v>965</v>
      </c>
      <c r="E175" s="29" t="s">
        <v>974</v>
      </c>
      <c r="F175" s="56">
        <v>14</v>
      </c>
      <c r="G175" s="56" t="s">
        <v>970</v>
      </c>
      <c r="H175" s="21" t="s">
        <v>678</v>
      </c>
      <c r="I175" s="9" t="s">
        <v>36</v>
      </c>
      <c r="J175" s="9"/>
    </row>
    <row r="176" spans="1:10" ht="29" x14ac:dyDescent="0.35">
      <c r="A176" s="8" t="s">
        <v>968</v>
      </c>
      <c r="B176" s="55" t="s">
        <v>394</v>
      </c>
      <c r="C176" s="24" t="s">
        <v>395</v>
      </c>
      <c r="D176" s="29" t="s">
        <v>965</v>
      </c>
      <c r="E176" s="29" t="s">
        <v>974</v>
      </c>
      <c r="F176" s="56">
        <v>14</v>
      </c>
      <c r="G176" s="56" t="s">
        <v>970</v>
      </c>
      <c r="H176" s="21" t="s">
        <v>679</v>
      </c>
      <c r="I176" s="9" t="s">
        <v>36</v>
      </c>
      <c r="J176" s="9"/>
    </row>
    <row r="177" spans="1:10" ht="29" x14ac:dyDescent="0.35">
      <c r="A177" s="8" t="s">
        <v>968</v>
      </c>
      <c r="B177" s="55" t="s">
        <v>396</v>
      </c>
      <c r="C177" s="24" t="s">
        <v>397</v>
      </c>
      <c r="D177" s="29" t="s">
        <v>965</v>
      </c>
      <c r="E177" s="29" t="s">
        <v>974</v>
      </c>
      <c r="F177" s="56">
        <v>14</v>
      </c>
      <c r="G177" s="56" t="s">
        <v>970</v>
      </c>
      <c r="H177" s="21" t="s">
        <v>680</v>
      </c>
      <c r="I177" s="9" t="s">
        <v>36</v>
      </c>
      <c r="J177" s="9" t="s">
        <v>769</v>
      </c>
    </row>
    <row r="178" spans="1:10" ht="29" x14ac:dyDescent="0.35">
      <c r="A178" s="8" t="s">
        <v>968</v>
      </c>
      <c r="B178" s="55" t="s">
        <v>398</v>
      </c>
      <c r="C178" s="24" t="s">
        <v>399</v>
      </c>
      <c r="D178" s="29" t="s">
        <v>968</v>
      </c>
      <c r="E178" s="29" t="s">
        <v>971</v>
      </c>
      <c r="F178" s="56">
        <v>14</v>
      </c>
      <c r="G178" s="56" t="s">
        <v>970</v>
      </c>
      <c r="H178" s="21" t="s">
        <v>681</v>
      </c>
      <c r="I178" s="9" t="s">
        <v>54</v>
      </c>
      <c r="J178" s="9" t="s">
        <v>770</v>
      </c>
    </row>
    <row r="179" spans="1:10" x14ac:dyDescent="0.35">
      <c r="A179" s="8" t="s">
        <v>968</v>
      </c>
      <c r="B179" s="55" t="s">
        <v>400</v>
      </c>
      <c r="C179" s="24" t="s">
        <v>401</v>
      </c>
      <c r="D179" s="29" t="str">
        <f>VLOOKUP($B179,'[1]Master Item Code Formulary'!$B$4:$H$669,3,0)</f>
        <v>Other</v>
      </c>
      <c r="E179" s="29" t="str">
        <f>VLOOKUP($B179,'[1]Master Item Code Formulary'!$B$4:$H$669,4,0)</f>
        <v>Other - Misc</v>
      </c>
      <c r="F179" s="56">
        <f>VLOOKUP($B179,'[1]Master Item Code Formulary'!$B$4:$H$669,5,0)</f>
        <v>2</v>
      </c>
      <c r="G179" s="56" t="str">
        <f>VLOOKUP($B179,'[1]Master Item Code Formulary'!$B$4:$H$669,6,0)</f>
        <v>Yes</v>
      </c>
      <c r="H179" s="21" t="s">
        <v>682</v>
      </c>
      <c r="I179" s="9" t="s">
        <v>36</v>
      </c>
      <c r="J179" s="9" t="s">
        <v>771</v>
      </c>
    </row>
    <row r="180" spans="1:10" ht="29" x14ac:dyDescent="0.35">
      <c r="A180" s="8" t="s">
        <v>968</v>
      </c>
      <c r="B180" s="55" t="s">
        <v>402</v>
      </c>
      <c r="C180" s="24" t="s">
        <v>403</v>
      </c>
      <c r="D180" s="29" t="str">
        <f>VLOOKUP($B180,'[1]Master Item Code Formulary'!$B$4:$H$669,3,0)</f>
        <v>Other</v>
      </c>
      <c r="E180" s="29" t="str">
        <f>VLOOKUP($B180,'[1]Master Item Code Formulary'!$B$4:$H$669,4,0)</f>
        <v>Other - Misc</v>
      </c>
      <c r="F180" s="56">
        <f>VLOOKUP($B180,'[1]Master Item Code Formulary'!$B$4:$H$669,5,0)</f>
        <v>2</v>
      </c>
      <c r="G180" s="56" t="str">
        <f>VLOOKUP($B180,'[1]Master Item Code Formulary'!$B$4:$H$669,6,0)</f>
        <v>Yes</v>
      </c>
      <c r="H180" s="21" t="s">
        <v>683</v>
      </c>
      <c r="I180" s="9" t="s">
        <v>54</v>
      </c>
      <c r="J180" s="9" t="s">
        <v>772</v>
      </c>
    </row>
    <row r="181" spans="1:10" ht="29" x14ac:dyDescent="0.35">
      <c r="A181" s="8" t="s">
        <v>968</v>
      </c>
      <c r="B181" s="55" t="s">
        <v>404</v>
      </c>
      <c r="C181" s="24" t="s">
        <v>405</v>
      </c>
      <c r="D181" s="29" t="str">
        <f>VLOOKUP($B181,'[1]Master Item Code Formulary'!$B$4:$H$669,3,0)</f>
        <v>Other</v>
      </c>
      <c r="E181" s="29" t="str">
        <f>VLOOKUP($B181,'[1]Master Item Code Formulary'!$B$4:$H$669,4,0)</f>
        <v>Other - Misc</v>
      </c>
      <c r="F181" s="56">
        <f>VLOOKUP($B181,'[1]Master Item Code Formulary'!$B$4:$H$669,5,0)</f>
        <v>2</v>
      </c>
      <c r="G181" s="56" t="str">
        <f>VLOOKUP($B181,'[1]Master Item Code Formulary'!$B$4:$H$669,6,0)</f>
        <v>Yes</v>
      </c>
      <c r="H181" s="21" t="s">
        <v>684</v>
      </c>
      <c r="I181" s="9" t="s">
        <v>54</v>
      </c>
      <c r="J181" s="9" t="s">
        <v>773</v>
      </c>
    </row>
    <row r="182" spans="1:10" ht="29" x14ac:dyDescent="0.35">
      <c r="A182" s="8" t="s">
        <v>968</v>
      </c>
      <c r="B182" s="55" t="s">
        <v>406</v>
      </c>
      <c r="C182" s="24" t="s">
        <v>407</v>
      </c>
      <c r="D182" s="29" t="str">
        <f>VLOOKUP($B182,'[1]Master Item Code Formulary'!$B$4:$H$669,3,0)</f>
        <v>Other</v>
      </c>
      <c r="E182" s="29" t="str">
        <f>VLOOKUP($B182,'[1]Master Item Code Formulary'!$B$4:$H$669,4,0)</f>
        <v>Other - Misc</v>
      </c>
      <c r="F182" s="56">
        <f>VLOOKUP($B182,'[1]Master Item Code Formulary'!$B$4:$H$669,5,0)</f>
        <v>2</v>
      </c>
      <c r="G182" s="56" t="str">
        <f>VLOOKUP($B182,'[1]Master Item Code Formulary'!$B$4:$H$669,6,0)</f>
        <v>Yes</v>
      </c>
      <c r="H182" s="21" t="s">
        <v>685</v>
      </c>
      <c r="I182" s="9" t="s">
        <v>54</v>
      </c>
      <c r="J182" s="9" t="s">
        <v>774</v>
      </c>
    </row>
    <row r="183" spans="1:10" ht="29" x14ac:dyDescent="0.35">
      <c r="A183" s="8" t="s">
        <v>968</v>
      </c>
      <c r="B183" s="55" t="s">
        <v>408</v>
      </c>
      <c r="C183" s="24" t="s">
        <v>409</v>
      </c>
      <c r="D183" s="29" t="str">
        <f>VLOOKUP($B183,'[1]Master Item Code Formulary'!$B$4:$H$669,3,0)</f>
        <v>Other</v>
      </c>
      <c r="E183" s="29" t="str">
        <f>VLOOKUP($B183,'[1]Master Item Code Formulary'!$B$4:$H$669,4,0)</f>
        <v>Other - Misc</v>
      </c>
      <c r="F183" s="56">
        <f>VLOOKUP($B183,'[1]Master Item Code Formulary'!$B$4:$H$669,5,0)</f>
        <v>2</v>
      </c>
      <c r="G183" s="56" t="str">
        <f>VLOOKUP($B183,'[1]Master Item Code Formulary'!$B$4:$H$669,6,0)</f>
        <v>Yes</v>
      </c>
      <c r="H183" s="21" t="s">
        <v>686</v>
      </c>
      <c r="I183" s="9" t="s">
        <v>54</v>
      </c>
      <c r="J183" s="9" t="s">
        <v>775</v>
      </c>
    </row>
    <row r="184" spans="1:10" ht="29" x14ac:dyDescent="0.35">
      <c r="A184" s="8" t="s">
        <v>968</v>
      </c>
      <c r="B184" s="55" t="s">
        <v>410</v>
      </c>
      <c r="C184" s="24" t="s">
        <v>411</v>
      </c>
      <c r="D184" s="29" t="str">
        <f>VLOOKUP($B184,'[1]Master Item Code Formulary'!$B$4:$H$669,3,0)</f>
        <v>Other</v>
      </c>
      <c r="E184" s="29" t="str">
        <f>VLOOKUP($B184,'[1]Master Item Code Formulary'!$B$4:$H$669,4,0)</f>
        <v>Other - Misc</v>
      </c>
      <c r="F184" s="56">
        <f>VLOOKUP($B184,'[1]Master Item Code Formulary'!$B$4:$H$669,5,0)</f>
        <v>1</v>
      </c>
      <c r="G184" s="56" t="str">
        <f>VLOOKUP($B184,'[1]Master Item Code Formulary'!$B$4:$H$669,6,0)</f>
        <v>Yes</v>
      </c>
      <c r="H184" s="21" t="s">
        <v>687</v>
      </c>
      <c r="I184" s="9" t="s">
        <v>54</v>
      </c>
      <c r="J184" s="9" t="s">
        <v>776</v>
      </c>
    </row>
    <row r="185" spans="1:10" x14ac:dyDescent="0.35">
      <c r="A185" s="8" t="s">
        <v>968</v>
      </c>
      <c r="B185" s="55" t="s">
        <v>412</v>
      </c>
      <c r="C185" s="25" t="s">
        <v>413</v>
      </c>
      <c r="D185" s="29" t="str">
        <f>VLOOKUP($B185,'[1]Master Item Code Formulary'!$B$4:$H$669,3,0)</f>
        <v>Other</v>
      </c>
      <c r="E185" s="29" t="str">
        <f>VLOOKUP($B185,'[1]Master Item Code Formulary'!$B$4:$H$669,4,0)</f>
        <v>Other - Misc</v>
      </c>
      <c r="F185" s="56">
        <f>VLOOKUP($B185,'[1]Master Item Code Formulary'!$B$4:$H$669,5,0)</f>
        <v>2</v>
      </c>
      <c r="G185" s="56" t="str">
        <f>VLOOKUP($B185,'[1]Master Item Code Formulary'!$B$4:$H$669,6,0)</f>
        <v>Yes</v>
      </c>
      <c r="H185" s="21" t="s">
        <v>688</v>
      </c>
      <c r="I185" s="9" t="s">
        <v>36</v>
      </c>
      <c r="J185" s="9" t="s">
        <v>777</v>
      </c>
    </row>
    <row r="186" spans="1:10" ht="43.5" x14ac:dyDescent="0.35">
      <c r="A186" s="8" t="s">
        <v>968</v>
      </c>
      <c r="B186" s="55" t="s">
        <v>414</v>
      </c>
      <c r="C186" s="24" t="s">
        <v>415</v>
      </c>
      <c r="D186" s="29" t="str">
        <f>VLOOKUP($B186,'[1]Master Item Code Formulary'!$B$4:$H$669,3,0)</f>
        <v>Other</v>
      </c>
      <c r="E186" s="29" t="str">
        <f>VLOOKUP($B186,'[1]Master Item Code Formulary'!$B$4:$H$669,4,0)</f>
        <v>Other - Misc</v>
      </c>
      <c r="F186" s="56">
        <f>VLOOKUP($B186,'[1]Master Item Code Formulary'!$B$4:$H$669,5,0)</f>
        <v>2</v>
      </c>
      <c r="G186" s="56" t="str">
        <f>VLOOKUP($B186,'[1]Master Item Code Formulary'!$B$4:$H$669,6,0)</f>
        <v>Yes</v>
      </c>
      <c r="H186" s="21" t="s">
        <v>689</v>
      </c>
      <c r="I186" s="9" t="s">
        <v>54</v>
      </c>
      <c r="J186" s="9" t="s">
        <v>778</v>
      </c>
    </row>
    <row r="187" spans="1:10" ht="43.5" x14ac:dyDescent="0.35">
      <c r="A187" s="8" t="s">
        <v>968</v>
      </c>
      <c r="B187" s="55" t="s">
        <v>416</v>
      </c>
      <c r="C187" s="24" t="s">
        <v>417</v>
      </c>
      <c r="D187" s="29" t="str">
        <f>VLOOKUP($B187,'[1]Master Item Code Formulary'!$B$4:$H$669,3,0)</f>
        <v>Other</v>
      </c>
      <c r="E187" s="29" t="str">
        <f>VLOOKUP($B187,'[1]Master Item Code Formulary'!$B$4:$H$669,4,0)</f>
        <v>Other - Misc</v>
      </c>
      <c r="F187" s="56">
        <f>VLOOKUP($B187,'[1]Master Item Code Formulary'!$B$4:$H$669,5,0)</f>
        <v>1</v>
      </c>
      <c r="G187" s="56" t="str">
        <f>VLOOKUP($B187,'[1]Master Item Code Formulary'!$B$4:$H$669,6,0)</f>
        <v>Yes</v>
      </c>
      <c r="H187" s="21" t="s">
        <v>690</v>
      </c>
      <c r="I187" s="9" t="s">
        <v>54</v>
      </c>
      <c r="J187" s="9" t="s">
        <v>779</v>
      </c>
    </row>
    <row r="188" spans="1:10" ht="29" x14ac:dyDescent="0.35">
      <c r="A188" s="8" t="s">
        <v>968</v>
      </c>
      <c r="B188" s="55" t="s">
        <v>418</v>
      </c>
      <c r="C188" s="24" t="s">
        <v>419</v>
      </c>
      <c r="D188" s="29" t="str">
        <f>VLOOKUP($B188,'[1]Master Item Code Formulary'!$B$4:$H$669,3,0)</f>
        <v>Infusion</v>
      </c>
      <c r="E188" s="29" t="str">
        <f>VLOOKUP($B188,'[1]Master Item Code Formulary'!$B$4:$H$669,4,0)</f>
        <v>Infusion - Line Care</v>
      </c>
      <c r="F188" s="56">
        <f>VLOOKUP($B188,'[1]Master Item Code Formulary'!$B$4:$H$669,5,0)</f>
        <v>20</v>
      </c>
      <c r="G188" s="56" t="str">
        <f>VLOOKUP($B188,'[1]Master Item Code Formulary'!$B$4:$H$669,6,0)</f>
        <v>Yes</v>
      </c>
      <c r="H188" s="21" t="s">
        <v>691</v>
      </c>
      <c r="I188" s="9" t="s">
        <v>54</v>
      </c>
      <c r="J188" s="9" t="s">
        <v>780</v>
      </c>
    </row>
    <row r="189" spans="1:10" ht="29" x14ac:dyDescent="0.35">
      <c r="A189" s="8" t="s">
        <v>968</v>
      </c>
      <c r="B189" s="55" t="s">
        <v>420</v>
      </c>
      <c r="C189" s="24" t="s">
        <v>421</v>
      </c>
      <c r="D189" s="29" t="str">
        <f>VLOOKUP($B189,'[1]Master Item Code Formulary'!$B$4:$H$669,3,0)</f>
        <v>Needles_Syringes</v>
      </c>
      <c r="E189" s="29" t="str">
        <f>VLOOKUP($B189,'[1]Master Item Code Formulary'!$B$4:$H$669,4,0)</f>
        <v>Needles / Syringes - Syringes Only</v>
      </c>
      <c r="F189" s="56">
        <f>VLOOKUP($B189,'[1]Master Item Code Formulary'!$B$4:$H$669,5,0)</f>
        <v>20</v>
      </c>
      <c r="G189" s="56" t="str">
        <f>VLOOKUP($B189,'[1]Master Item Code Formulary'!$B$4:$H$669,6,0)</f>
        <v>Yes</v>
      </c>
      <c r="H189" s="21" t="s">
        <v>692</v>
      </c>
      <c r="I189" s="9" t="s">
        <v>36</v>
      </c>
      <c r="J189" s="9" t="s">
        <v>781</v>
      </c>
    </row>
    <row r="190" spans="1:10" ht="29" x14ac:dyDescent="0.35">
      <c r="A190" s="8" t="s">
        <v>968</v>
      </c>
      <c r="B190" s="55" t="s">
        <v>422</v>
      </c>
      <c r="C190" s="24" t="s">
        <v>423</v>
      </c>
      <c r="D190" s="29" t="str">
        <f>VLOOKUP($B190,'[1]Master Item Code Formulary'!$B$4:$H$669,3,0)</f>
        <v>Needles_Syringes</v>
      </c>
      <c r="E190" s="29" t="str">
        <f>VLOOKUP($B190,'[1]Master Item Code Formulary'!$B$4:$H$669,4,0)</f>
        <v>Needles / Syringes - Needles Only</v>
      </c>
      <c r="F190" s="56">
        <f>VLOOKUP($B190,'[1]Master Item Code Formulary'!$B$4:$H$669,5,0)</f>
        <v>20</v>
      </c>
      <c r="G190" s="56" t="str">
        <f>VLOOKUP($B190,'[1]Master Item Code Formulary'!$B$4:$H$669,6,0)</f>
        <v>Yes</v>
      </c>
      <c r="H190" s="21" t="s">
        <v>693</v>
      </c>
      <c r="I190" s="9" t="s">
        <v>36</v>
      </c>
      <c r="J190" s="9" t="s">
        <v>782</v>
      </c>
    </row>
    <row r="191" spans="1:10" ht="29" x14ac:dyDescent="0.35">
      <c r="A191" s="8" t="s">
        <v>968</v>
      </c>
      <c r="B191" s="55" t="s">
        <v>424</v>
      </c>
      <c r="C191" s="24" t="s">
        <v>425</v>
      </c>
      <c r="D191" s="29" t="str">
        <f>VLOOKUP($B191,'[1]Master Item Code Formulary'!$B$4:$H$669,3,0)</f>
        <v>Needles_Syringes</v>
      </c>
      <c r="E191" s="29" t="str">
        <f>VLOOKUP($B191,'[1]Master Item Code Formulary'!$B$4:$H$669,4,0)</f>
        <v>Needles / Syringes - Syringes Only</v>
      </c>
      <c r="F191" s="56">
        <f>VLOOKUP($B191,'[1]Master Item Code Formulary'!$B$4:$H$669,5,0)</f>
        <v>20</v>
      </c>
      <c r="G191" s="56" t="str">
        <f>VLOOKUP($B191,'[1]Master Item Code Formulary'!$B$4:$H$669,6,0)</f>
        <v>Yes</v>
      </c>
      <c r="H191" s="21" t="s">
        <v>694</v>
      </c>
      <c r="I191" s="9" t="s">
        <v>36</v>
      </c>
      <c r="J191" s="9" t="s">
        <v>783</v>
      </c>
    </row>
    <row r="192" spans="1:10" ht="29" x14ac:dyDescent="0.35">
      <c r="A192" s="8" t="s">
        <v>968</v>
      </c>
      <c r="B192" s="55" t="s">
        <v>426</v>
      </c>
      <c r="C192" s="24" t="s">
        <v>427</v>
      </c>
      <c r="D192" s="29" t="str">
        <f>VLOOKUP($B192,'[1]Master Item Code Formulary'!$B$4:$H$669,3,0)</f>
        <v>Needles_Syringes</v>
      </c>
      <c r="E192" s="29" t="str">
        <f>VLOOKUP($B192,'[1]Master Item Code Formulary'!$B$4:$H$669,4,0)</f>
        <v>Needles / Syringes - Syringes Only</v>
      </c>
      <c r="F192" s="56">
        <f>VLOOKUP($B192,'[1]Master Item Code Formulary'!$B$4:$H$669,5,0)</f>
        <v>20</v>
      </c>
      <c r="G192" s="56" t="str">
        <f>VLOOKUP($B192,'[1]Master Item Code Formulary'!$B$4:$H$669,6,0)</f>
        <v>Yes</v>
      </c>
      <c r="H192" s="21" t="s">
        <v>695</v>
      </c>
      <c r="I192" s="9" t="s">
        <v>36</v>
      </c>
      <c r="J192" s="9" t="s">
        <v>784</v>
      </c>
    </row>
    <row r="193" spans="1:10" ht="29" x14ac:dyDescent="0.35">
      <c r="A193" s="8" t="s">
        <v>968</v>
      </c>
      <c r="B193" s="55" t="s">
        <v>428</v>
      </c>
      <c r="C193" s="24" t="s">
        <v>429</v>
      </c>
      <c r="D193" s="29" t="str">
        <f>VLOOKUP($B193,'[1]Master Item Code Formulary'!$B$4:$H$669,3,0)</f>
        <v>Needles_Syringes</v>
      </c>
      <c r="E193" s="29" t="str">
        <f>VLOOKUP($B193,'[1]Master Item Code Formulary'!$B$4:$H$669,4,0)</f>
        <v>Needles / Syringes - Needles Only</v>
      </c>
      <c r="F193" s="56">
        <f>VLOOKUP($B193,'[1]Master Item Code Formulary'!$B$4:$H$669,5,0)</f>
        <v>20</v>
      </c>
      <c r="G193" s="56" t="str">
        <f>VLOOKUP($B193,'[1]Master Item Code Formulary'!$B$4:$H$669,6,0)</f>
        <v>Yes</v>
      </c>
      <c r="H193" s="21">
        <v>1186000444</v>
      </c>
      <c r="I193" s="9" t="s">
        <v>36</v>
      </c>
      <c r="J193" s="9"/>
    </row>
    <row r="194" spans="1:10" ht="29" x14ac:dyDescent="0.35">
      <c r="A194" s="8" t="s">
        <v>968</v>
      </c>
      <c r="B194" s="55" t="s">
        <v>430</v>
      </c>
      <c r="C194" s="24" t="s">
        <v>431</v>
      </c>
      <c r="D194" s="29" t="str">
        <f>VLOOKUP($B194,'[1]Master Item Code Formulary'!$B$4:$H$669,3,0)</f>
        <v>Needles_Syringes</v>
      </c>
      <c r="E194" s="29" t="str">
        <f>VLOOKUP($B194,'[1]Master Item Code Formulary'!$B$4:$H$669,4,0)</f>
        <v>Needles / Syringes - Needles Only</v>
      </c>
      <c r="F194" s="56">
        <f>VLOOKUP($B194,'[1]Master Item Code Formulary'!$B$4:$H$669,5,0)</f>
        <v>20</v>
      </c>
      <c r="G194" s="56" t="str">
        <f>VLOOKUP($B194,'[1]Master Item Code Formulary'!$B$4:$H$669,6,0)</f>
        <v>Yes</v>
      </c>
      <c r="H194" s="21" t="s">
        <v>696</v>
      </c>
      <c r="I194" s="9" t="s">
        <v>36</v>
      </c>
      <c r="J194" s="9" t="s">
        <v>785</v>
      </c>
    </row>
    <row r="195" spans="1:10" ht="29" x14ac:dyDescent="0.35">
      <c r="A195" s="8" t="s">
        <v>968</v>
      </c>
      <c r="B195" s="55" t="s">
        <v>432</v>
      </c>
      <c r="C195" s="24" t="s">
        <v>433</v>
      </c>
      <c r="D195" s="29" t="str">
        <f>VLOOKUP($B195,'[1]Master Item Code Formulary'!$B$4:$H$669,3,0)</f>
        <v>Needles_Syringes</v>
      </c>
      <c r="E195" s="29" t="str">
        <f>VLOOKUP($B195,'[1]Master Item Code Formulary'!$B$4:$H$669,4,0)</f>
        <v>Needles / Syringes - Syringes Only</v>
      </c>
      <c r="F195" s="56">
        <f>VLOOKUP($B195,'[1]Master Item Code Formulary'!$B$4:$H$669,5,0)</f>
        <v>20</v>
      </c>
      <c r="G195" s="56" t="str">
        <f>VLOOKUP($B195,'[1]Master Item Code Formulary'!$B$4:$H$669,6,0)</f>
        <v>Yes</v>
      </c>
      <c r="H195" s="21" t="s">
        <v>697</v>
      </c>
      <c r="I195" s="9" t="s">
        <v>36</v>
      </c>
      <c r="J195" s="9" t="s">
        <v>786</v>
      </c>
    </row>
    <row r="196" spans="1:10" ht="29" x14ac:dyDescent="0.35">
      <c r="A196" s="8" t="s">
        <v>968</v>
      </c>
      <c r="B196" s="55" t="s">
        <v>434</v>
      </c>
      <c r="C196" s="24" t="s">
        <v>435</v>
      </c>
      <c r="D196" s="29" t="str">
        <f>VLOOKUP($B196,'[1]Master Item Code Formulary'!$B$4:$H$669,3,0)</f>
        <v>Needles_Syringes</v>
      </c>
      <c r="E196" s="29" t="str">
        <f>VLOOKUP($B196,'[1]Master Item Code Formulary'!$B$4:$H$669,4,0)</f>
        <v>Needles / Syringes - Syringes Only</v>
      </c>
      <c r="F196" s="56">
        <f>VLOOKUP($B196,'[1]Master Item Code Formulary'!$B$4:$H$669,5,0)</f>
        <v>20</v>
      </c>
      <c r="G196" s="56" t="str">
        <f>VLOOKUP($B196,'[1]Master Item Code Formulary'!$B$4:$H$669,6,0)</f>
        <v>Yes</v>
      </c>
      <c r="H196" s="21" t="s">
        <v>698</v>
      </c>
      <c r="I196" s="9" t="s">
        <v>36</v>
      </c>
      <c r="J196" s="9" t="s">
        <v>787</v>
      </c>
    </row>
    <row r="197" spans="1:10" ht="29" x14ac:dyDescent="0.35">
      <c r="A197" s="8" t="s">
        <v>968</v>
      </c>
      <c r="B197" s="55" t="s">
        <v>436</v>
      </c>
      <c r="C197" s="25" t="s">
        <v>437</v>
      </c>
      <c r="D197" s="29" t="str">
        <f>VLOOKUP($B197,'[1]Master Item Code Formulary'!$B$4:$H$669,3,0)</f>
        <v>Needles_Syringes</v>
      </c>
      <c r="E197" s="29" t="str">
        <f>VLOOKUP($B197,'[1]Master Item Code Formulary'!$B$4:$H$669,4,0)</f>
        <v>Needles / Syringes - Syringes Only</v>
      </c>
      <c r="F197" s="56">
        <f>VLOOKUP($B197,'[1]Master Item Code Formulary'!$B$4:$H$669,5,0)</f>
        <v>20</v>
      </c>
      <c r="G197" s="56" t="str">
        <f>VLOOKUP($B197,'[1]Master Item Code Formulary'!$B$4:$H$669,6,0)</f>
        <v>Yes</v>
      </c>
      <c r="H197" s="21" t="s">
        <v>699</v>
      </c>
      <c r="I197" s="9" t="s">
        <v>44</v>
      </c>
      <c r="J197" s="9" t="s">
        <v>788</v>
      </c>
    </row>
    <row r="198" spans="1:10" ht="29" x14ac:dyDescent="0.35">
      <c r="A198" s="8" t="s">
        <v>968</v>
      </c>
      <c r="B198" s="55" t="s">
        <v>438</v>
      </c>
      <c r="C198" s="24" t="s">
        <v>439</v>
      </c>
      <c r="D198" s="29" t="str">
        <f>VLOOKUP($B198,'[1]Master Item Code Formulary'!$B$4:$H$669,3,0)</f>
        <v>Needles_Syringes</v>
      </c>
      <c r="E198" s="29" t="str">
        <f>VLOOKUP($B198,'[1]Master Item Code Formulary'!$B$4:$H$669,4,0)</f>
        <v>Needles / Syringes - Needles Only</v>
      </c>
      <c r="F198" s="56">
        <f>VLOOKUP($B198,'[1]Master Item Code Formulary'!$B$4:$H$669,5,0)</f>
        <v>20</v>
      </c>
      <c r="G198" s="56" t="str">
        <f>VLOOKUP($B198,'[1]Master Item Code Formulary'!$B$4:$H$669,6,0)</f>
        <v>Yes</v>
      </c>
      <c r="H198" s="21" t="s">
        <v>700</v>
      </c>
      <c r="I198" s="9" t="s">
        <v>36</v>
      </c>
      <c r="J198" s="9" t="s">
        <v>789</v>
      </c>
    </row>
    <row r="199" spans="1:10" ht="29" x14ac:dyDescent="0.35">
      <c r="A199" s="8" t="s">
        <v>968</v>
      </c>
      <c r="B199" s="55" t="s">
        <v>440</v>
      </c>
      <c r="C199" s="24" t="s">
        <v>441</v>
      </c>
      <c r="D199" s="29" t="str">
        <f>VLOOKUP($B199,'[1]Master Item Code Formulary'!$B$4:$H$669,3,0)</f>
        <v>Needles_Syringes</v>
      </c>
      <c r="E199" s="29" t="str">
        <f>VLOOKUP($B199,'[1]Master Item Code Formulary'!$B$4:$H$669,4,0)</f>
        <v>Needles / Syringes - Needles Only</v>
      </c>
      <c r="F199" s="56">
        <f>VLOOKUP($B199,'[1]Master Item Code Formulary'!$B$4:$H$669,5,0)</f>
        <v>20</v>
      </c>
      <c r="G199" s="56" t="str">
        <f>VLOOKUP($B199,'[1]Master Item Code Formulary'!$B$4:$H$669,6,0)</f>
        <v>Yes</v>
      </c>
      <c r="H199" s="21" t="s">
        <v>701</v>
      </c>
      <c r="I199" s="9" t="s">
        <v>36</v>
      </c>
      <c r="J199" s="9" t="s">
        <v>790</v>
      </c>
    </row>
    <row r="200" spans="1:10" ht="29" x14ac:dyDescent="0.35">
      <c r="A200" s="8" t="s">
        <v>968</v>
      </c>
      <c r="B200" s="55" t="s">
        <v>442</v>
      </c>
      <c r="C200" s="24" t="s">
        <v>443</v>
      </c>
      <c r="D200" s="29" t="str">
        <f>VLOOKUP($B200,'[1]Master Item Code Formulary'!$B$4:$H$669,3,0)</f>
        <v>Needles_Syringes</v>
      </c>
      <c r="E200" s="29" t="str">
        <f>VLOOKUP($B200,'[1]Master Item Code Formulary'!$B$4:$H$669,4,0)</f>
        <v>Needles / Syringes - Syringes Only</v>
      </c>
      <c r="F200" s="56">
        <f>VLOOKUP($B200,'[1]Master Item Code Formulary'!$B$4:$H$669,5,0)</f>
        <v>1</v>
      </c>
      <c r="G200" s="56" t="str">
        <f>VLOOKUP($B200,'[1]Master Item Code Formulary'!$B$4:$H$669,6,0)</f>
        <v>Yes</v>
      </c>
      <c r="H200" s="21" t="s">
        <v>702</v>
      </c>
      <c r="I200" s="9" t="s">
        <v>36</v>
      </c>
      <c r="J200" s="9" t="s">
        <v>791</v>
      </c>
    </row>
    <row r="201" spans="1:10" ht="29" x14ac:dyDescent="0.35">
      <c r="A201" s="8" t="s">
        <v>968</v>
      </c>
      <c r="B201" s="55" t="s">
        <v>444</v>
      </c>
      <c r="C201" s="24" t="s">
        <v>445</v>
      </c>
      <c r="D201" s="29" t="s">
        <v>985</v>
      </c>
      <c r="E201" s="29" t="s">
        <v>988</v>
      </c>
      <c r="F201" s="56">
        <v>20</v>
      </c>
      <c r="G201" s="56" t="s">
        <v>967</v>
      </c>
      <c r="H201" s="21" t="s">
        <v>703</v>
      </c>
      <c r="I201" s="9" t="s">
        <v>42</v>
      </c>
      <c r="J201" s="9" t="s">
        <v>792</v>
      </c>
    </row>
    <row r="202" spans="1:10" ht="29" x14ac:dyDescent="0.35">
      <c r="A202" s="8" t="s">
        <v>968</v>
      </c>
      <c r="B202" s="55" t="s">
        <v>446</v>
      </c>
      <c r="C202" s="24" t="s">
        <v>447</v>
      </c>
      <c r="D202" s="29" t="s">
        <v>968</v>
      </c>
      <c r="E202" s="29" t="s">
        <v>971</v>
      </c>
      <c r="F202" s="56">
        <v>20</v>
      </c>
      <c r="G202" s="56" t="s">
        <v>970</v>
      </c>
      <c r="H202" s="21" t="s">
        <v>704</v>
      </c>
      <c r="I202" s="9" t="s">
        <v>40</v>
      </c>
      <c r="J202" s="9" t="s">
        <v>793</v>
      </c>
    </row>
    <row r="203" spans="1:10" ht="29" x14ac:dyDescent="0.35">
      <c r="A203" s="8" t="s">
        <v>968</v>
      </c>
      <c r="B203" s="55" t="s">
        <v>448</v>
      </c>
      <c r="C203" s="24" t="s">
        <v>449</v>
      </c>
      <c r="D203" s="29" t="s">
        <v>968</v>
      </c>
      <c r="E203" s="29" t="s">
        <v>971</v>
      </c>
      <c r="F203" s="56">
        <v>20</v>
      </c>
      <c r="G203" s="56" t="s">
        <v>970</v>
      </c>
      <c r="H203" s="21" t="s">
        <v>705</v>
      </c>
      <c r="I203" s="9" t="s">
        <v>40</v>
      </c>
      <c r="J203" s="9" t="s">
        <v>765</v>
      </c>
    </row>
    <row r="204" spans="1:10" ht="43.5" x14ac:dyDescent="0.35">
      <c r="A204" s="8" t="s">
        <v>968</v>
      </c>
      <c r="B204" s="55" t="s">
        <v>450</v>
      </c>
      <c r="C204" s="24" t="s">
        <v>451</v>
      </c>
      <c r="D204" s="29" t="s">
        <v>985</v>
      </c>
      <c r="E204" s="29" t="s">
        <v>988</v>
      </c>
      <c r="F204" s="56">
        <v>20</v>
      </c>
      <c r="G204" s="56" t="s">
        <v>967</v>
      </c>
      <c r="H204" s="21" t="s">
        <v>706</v>
      </c>
      <c r="I204" s="9" t="s">
        <v>42</v>
      </c>
      <c r="J204" s="9" t="s">
        <v>794</v>
      </c>
    </row>
    <row r="205" spans="1:10" ht="43.5" x14ac:dyDescent="0.35">
      <c r="A205" s="8" t="s">
        <v>968</v>
      </c>
      <c r="B205" s="55" t="s">
        <v>452</v>
      </c>
      <c r="C205" s="24" t="s">
        <v>453</v>
      </c>
      <c r="D205" s="29" t="s">
        <v>985</v>
      </c>
      <c r="E205" s="29" t="s">
        <v>988</v>
      </c>
      <c r="F205" s="56">
        <v>20</v>
      </c>
      <c r="G205" s="56" t="s">
        <v>967</v>
      </c>
      <c r="H205" s="21" t="s">
        <v>707</v>
      </c>
      <c r="I205" s="9" t="s">
        <v>42</v>
      </c>
      <c r="J205" s="9" t="s">
        <v>795</v>
      </c>
    </row>
    <row r="206" spans="1:10" ht="29" x14ac:dyDescent="0.35">
      <c r="A206" s="8" t="s">
        <v>968</v>
      </c>
      <c r="B206" s="55" t="s">
        <v>454</v>
      </c>
      <c r="C206" s="24" t="s">
        <v>455</v>
      </c>
      <c r="D206" s="29" t="s">
        <v>968</v>
      </c>
      <c r="E206" s="29" t="s">
        <v>971</v>
      </c>
      <c r="F206" s="56">
        <v>14</v>
      </c>
      <c r="G206" s="56" t="s">
        <v>970</v>
      </c>
      <c r="H206" s="21" t="s">
        <v>708</v>
      </c>
      <c r="I206" s="9" t="s">
        <v>54</v>
      </c>
      <c r="J206" s="9" t="s">
        <v>796</v>
      </c>
    </row>
    <row r="207" spans="1:10" ht="29" x14ac:dyDescent="0.35">
      <c r="A207" s="8" t="s">
        <v>968</v>
      </c>
      <c r="B207" s="55" t="s">
        <v>456</v>
      </c>
      <c r="C207" s="24" t="s">
        <v>457</v>
      </c>
      <c r="D207" s="29" t="s">
        <v>968</v>
      </c>
      <c r="E207" s="29" t="s">
        <v>971</v>
      </c>
      <c r="F207" s="56">
        <v>14</v>
      </c>
      <c r="G207" s="56" t="s">
        <v>970</v>
      </c>
      <c r="H207" s="21" t="s">
        <v>709</v>
      </c>
      <c r="I207" s="9" t="s">
        <v>54</v>
      </c>
      <c r="J207" s="9" t="s">
        <v>797</v>
      </c>
    </row>
    <row r="208" spans="1:10" ht="29" x14ac:dyDescent="0.35">
      <c r="A208" s="8" t="s">
        <v>968</v>
      </c>
      <c r="B208" s="55" t="s">
        <v>458</v>
      </c>
      <c r="C208" s="24" t="s">
        <v>459</v>
      </c>
      <c r="D208" s="29" t="s">
        <v>968</v>
      </c>
      <c r="E208" s="29" t="s">
        <v>971</v>
      </c>
      <c r="F208" s="56">
        <v>2</v>
      </c>
      <c r="G208" s="56" t="s">
        <v>970</v>
      </c>
      <c r="H208" s="21" t="s">
        <v>710</v>
      </c>
      <c r="I208" s="9" t="s">
        <v>39</v>
      </c>
      <c r="J208" s="9" t="s">
        <v>798</v>
      </c>
    </row>
    <row r="209" spans="1:10" x14ac:dyDescent="0.35">
      <c r="A209" s="8" t="s">
        <v>968</v>
      </c>
      <c r="B209" s="55" t="s">
        <v>460</v>
      </c>
      <c r="C209" s="24" t="s">
        <v>461</v>
      </c>
      <c r="D209" s="29" t="s">
        <v>985</v>
      </c>
      <c r="E209" s="29" t="s">
        <v>988</v>
      </c>
      <c r="F209" s="56">
        <v>20</v>
      </c>
      <c r="G209" s="56" t="s">
        <v>967</v>
      </c>
      <c r="H209" s="21" t="s">
        <v>711</v>
      </c>
      <c r="I209" s="9" t="s">
        <v>42</v>
      </c>
      <c r="J209" s="9" t="s">
        <v>799</v>
      </c>
    </row>
    <row r="210" spans="1:10" x14ac:dyDescent="0.35">
      <c r="A210" s="8" t="s">
        <v>968</v>
      </c>
      <c r="B210" s="55" t="s">
        <v>462</v>
      </c>
      <c r="C210" s="24" t="s">
        <v>463</v>
      </c>
      <c r="D210" s="29" t="s">
        <v>985</v>
      </c>
      <c r="E210" s="29" t="s">
        <v>988</v>
      </c>
      <c r="F210" s="56">
        <v>20</v>
      </c>
      <c r="G210" s="56" t="s">
        <v>967</v>
      </c>
      <c r="H210" s="21" t="s">
        <v>712</v>
      </c>
      <c r="I210" s="9" t="s">
        <v>42</v>
      </c>
      <c r="J210" s="9" t="s">
        <v>800</v>
      </c>
    </row>
    <row r="211" spans="1:10" x14ac:dyDescent="0.35">
      <c r="A211" s="8" t="s">
        <v>968</v>
      </c>
      <c r="B211" s="55" t="s">
        <v>464</v>
      </c>
      <c r="C211" s="24" t="s">
        <v>465</v>
      </c>
      <c r="D211" s="29" t="s">
        <v>985</v>
      </c>
      <c r="E211" s="29" t="s">
        <v>988</v>
      </c>
      <c r="F211" s="56">
        <v>20</v>
      </c>
      <c r="G211" s="56" t="s">
        <v>967</v>
      </c>
      <c r="H211" s="21" t="s">
        <v>713</v>
      </c>
      <c r="I211" s="9" t="s">
        <v>42</v>
      </c>
      <c r="J211" s="9" t="s">
        <v>801</v>
      </c>
    </row>
    <row r="212" spans="1:10" ht="29" x14ac:dyDescent="0.35">
      <c r="A212" s="8" t="s">
        <v>968</v>
      </c>
      <c r="B212" s="55" t="s">
        <v>466</v>
      </c>
      <c r="C212" s="24" t="s">
        <v>467</v>
      </c>
      <c r="D212" s="29" t="s">
        <v>985</v>
      </c>
      <c r="E212" s="29" t="s">
        <v>988</v>
      </c>
      <c r="F212" s="56">
        <v>20</v>
      </c>
      <c r="G212" s="56" t="s">
        <v>967</v>
      </c>
      <c r="H212" s="21" t="s">
        <v>714</v>
      </c>
      <c r="I212" s="9" t="s">
        <v>42</v>
      </c>
      <c r="J212" s="9" t="s">
        <v>802</v>
      </c>
    </row>
    <row r="213" spans="1:10" ht="29" x14ac:dyDescent="0.35">
      <c r="A213" s="8" t="s">
        <v>968</v>
      </c>
      <c r="B213" s="55" t="s">
        <v>468</v>
      </c>
      <c r="C213" s="24" t="s">
        <v>469</v>
      </c>
      <c r="D213" s="29" t="str">
        <f>VLOOKUP($B213,'[1]Master Item Code Formulary'!$B$4:$H$669,3,0)</f>
        <v>Needles_Syringes</v>
      </c>
      <c r="E213" s="29" t="str">
        <f>VLOOKUP($B213,'[1]Master Item Code Formulary'!$B$4:$H$669,4,0)</f>
        <v>Needles / Syringes - Needles Only</v>
      </c>
      <c r="F213" s="56">
        <f>VLOOKUP($B213,'[1]Master Item Code Formulary'!$B$4:$H$669,5,0)</f>
        <v>20</v>
      </c>
      <c r="G213" s="56" t="str">
        <f>VLOOKUP($B213,'[1]Master Item Code Formulary'!$B$4:$H$669,6,0)</f>
        <v>Yes</v>
      </c>
      <c r="H213" s="21" t="s">
        <v>715</v>
      </c>
      <c r="I213" s="9" t="s">
        <v>54</v>
      </c>
      <c r="J213" s="9" t="s">
        <v>803</v>
      </c>
    </row>
    <row r="214" spans="1:10" ht="29" x14ac:dyDescent="0.35">
      <c r="A214" s="8" t="s">
        <v>968</v>
      </c>
      <c r="B214" s="55" t="s">
        <v>470</v>
      </c>
      <c r="C214" s="24" t="s">
        <v>471</v>
      </c>
      <c r="D214" s="29" t="str">
        <f>VLOOKUP($B214,'[1]Master Item Code Formulary'!$B$4:$H$669,3,0)</f>
        <v>Needles_Syringes</v>
      </c>
      <c r="E214" s="29" t="str">
        <f>VLOOKUP($B214,'[1]Master Item Code Formulary'!$B$4:$H$669,4,0)</f>
        <v>Needles / Syringes - Needles Only</v>
      </c>
      <c r="F214" s="56">
        <f>VLOOKUP($B214,'[1]Master Item Code Formulary'!$B$4:$H$669,5,0)</f>
        <v>20</v>
      </c>
      <c r="G214" s="56" t="str">
        <f>VLOOKUP($B214,'[1]Master Item Code Formulary'!$B$4:$H$669,6,0)</f>
        <v>Yes</v>
      </c>
      <c r="H214" s="21" t="s">
        <v>716</v>
      </c>
      <c r="I214" s="9" t="s">
        <v>54</v>
      </c>
      <c r="J214" s="9" t="s">
        <v>804</v>
      </c>
    </row>
    <row r="215" spans="1:10" x14ac:dyDescent="0.35">
      <c r="A215" s="8" t="s">
        <v>968</v>
      </c>
      <c r="B215" s="55" t="s">
        <v>472</v>
      </c>
      <c r="C215" s="24" t="s">
        <v>473</v>
      </c>
      <c r="D215" s="29" t="s">
        <v>985</v>
      </c>
      <c r="E215" s="29" t="s">
        <v>988</v>
      </c>
      <c r="F215" s="56">
        <v>20</v>
      </c>
      <c r="G215" s="56" t="s">
        <v>967</v>
      </c>
      <c r="H215" s="21" t="s">
        <v>717</v>
      </c>
      <c r="I215" s="9" t="s">
        <v>952</v>
      </c>
      <c r="J215" s="9" t="s">
        <v>805</v>
      </c>
    </row>
    <row r="216" spans="1:10" ht="29" x14ac:dyDescent="0.35">
      <c r="A216" s="8" t="s">
        <v>968</v>
      </c>
      <c r="B216" s="55" t="s">
        <v>474</v>
      </c>
      <c r="C216" s="24" t="s">
        <v>933</v>
      </c>
      <c r="D216" s="29" t="str">
        <f>VLOOKUP($B216,'[1]Master Item Code Formulary'!$B$4:$H$669,3,0)</f>
        <v>Wound_Care</v>
      </c>
      <c r="E216" s="29" t="str">
        <f>VLOOKUP($B216,'[1]Master Item Code Formulary'!$B$4:$H$669,4,0)</f>
        <v>Wound Care - Bandage Wraps</v>
      </c>
      <c r="F216" s="56">
        <f>VLOOKUP($B216,'[1]Master Item Code Formulary'!$B$4:$H$669,5,0)</f>
        <v>14</v>
      </c>
      <c r="G216" s="56" t="str">
        <f>VLOOKUP($B216,'[1]Master Item Code Formulary'!$B$4:$H$669,6,0)</f>
        <v>Yes</v>
      </c>
      <c r="H216" s="21" t="s">
        <v>718</v>
      </c>
      <c r="I216" s="9" t="s">
        <v>41</v>
      </c>
      <c r="J216" s="9" t="s">
        <v>806</v>
      </c>
    </row>
    <row r="217" spans="1:10" ht="29" x14ac:dyDescent="0.35">
      <c r="A217" s="8" t="s">
        <v>968</v>
      </c>
      <c r="B217" s="55" t="s">
        <v>475</v>
      </c>
      <c r="C217" s="24" t="s">
        <v>932</v>
      </c>
      <c r="D217" s="29" t="str">
        <f>VLOOKUP($B217,'[1]Master Item Code Formulary'!$B$4:$H$669,3,0)</f>
        <v>Wound_Care</v>
      </c>
      <c r="E217" s="29" t="str">
        <f>VLOOKUP($B217,'[1]Master Item Code Formulary'!$B$4:$H$669,4,0)</f>
        <v>Wound Care - Bandage Wraps</v>
      </c>
      <c r="F217" s="56">
        <f>VLOOKUP($B217,'[1]Master Item Code Formulary'!$B$4:$H$669,5,0)</f>
        <v>14</v>
      </c>
      <c r="G217" s="56" t="str">
        <f>VLOOKUP($B217,'[1]Master Item Code Formulary'!$B$4:$H$669,6,0)</f>
        <v>Yes</v>
      </c>
      <c r="H217" s="21" t="s">
        <v>719</v>
      </c>
      <c r="I217" s="9" t="s">
        <v>41</v>
      </c>
      <c r="J217" s="9" t="s">
        <v>807</v>
      </c>
    </row>
    <row r="218" spans="1:10" ht="29" x14ac:dyDescent="0.35">
      <c r="A218" s="8" t="s">
        <v>968</v>
      </c>
      <c r="B218" s="55" t="s">
        <v>476</v>
      </c>
      <c r="C218" s="11" t="s">
        <v>477</v>
      </c>
      <c r="D218" s="29" t="str">
        <f>VLOOKUP($B218,'[1]Master Item Code Formulary'!$B$4:$H$669,3,0)</f>
        <v>Dressings</v>
      </c>
      <c r="E218" s="29" t="str">
        <f>VLOOKUP($B218,'[1]Master Item Code Formulary'!$B$4:$H$669,4,0)</f>
        <v>Dressings - Gauzes</v>
      </c>
      <c r="F218" s="56">
        <f>VLOOKUP($B218,'[1]Master Item Code Formulary'!$B$4:$H$669,5,0)</f>
        <v>28</v>
      </c>
      <c r="G218" s="56" t="str">
        <f>VLOOKUP($B218,'[1]Master Item Code Formulary'!$B$4:$H$669,6,0)</f>
        <v>Yes</v>
      </c>
      <c r="H218" s="21" t="s">
        <v>720</v>
      </c>
      <c r="I218" s="9" t="s">
        <v>41</v>
      </c>
      <c r="J218" s="9"/>
    </row>
    <row r="219" spans="1:10" ht="29" x14ac:dyDescent="0.35">
      <c r="A219" s="8" t="s">
        <v>968</v>
      </c>
      <c r="B219" s="55" t="s">
        <v>478</v>
      </c>
      <c r="C219" s="12" t="s">
        <v>479</v>
      </c>
      <c r="D219" s="29" t="str">
        <f>VLOOKUP($B219,'[1]Master Item Code Formulary'!$B$4:$H$669,3,0)</f>
        <v>Other</v>
      </c>
      <c r="E219" s="29" t="str">
        <f>VLOOKUP($B219,'[1]Master Item Code Formulary'!$B$4:$H$669,4,0)</f>
        <v>Other - Misc</v>
      </c>
      <c r="F219" s="56">
        <f>VLOOKUP($B219,'[1]Master Item Code Formulary'!$B$4:$H$669,5,0)</f>
        <v>1</v>
      </c>
      <c r="G219" s="56" t="str">
        <f>VLOOKUP($B219,'[1]Master Item Code Formulary'!$B$4:$H$669,6,0)</f>
        <v>Yes</v>
      </c>
      <c r="H219" s="23">
        <v>364815</v>
      </c>
      <c r="I219" s="9" t="s">
        <v>54</v>
      </c>
      <c r="J219" s="9"/>
    </row>
    <row r="220" spans="1:10" ht="29" x14ac:dyDescent="0.35">
      <c r="A220" s="8" t="s">
        <v>968</v>
      </c>
      <c r="B220" s="55" t="s">
        <v>480</v>
      </c>
      <c r="C220" s="12" t="s">
        <v>481</v>
      </c>
      <c r="D220" s="29" t="str">
        <f>VLOOKUP($B220,'[1]Master Item Code Formulary'!$B$4:$H$669,3,0)</f>
        <v>Other</v>
      </c>
      <c r="E220" s="29" t="str">
        <f>VLOOKUP($B220,'[1]Master Item Code Formulary'!$B$4:$H$669,4,0)</f>
        <v>Other - Chemo</v>
      </c>
      <c r="F220" s="56">
        <f>VLOOKUP($B220,'[1]Master Item Code Formulary'!$B$4:$H$669,5,0)</f>
        <v>14</v>
      </c>
      <c r="G220" s="56" t="str">
        <f>VLOOKUP($B220,'[1]Master Item Code Formulary'!$B$4:$H$669,6,0)</f>
        <v>Yes</v>
      </c>
      <c r="H220" s="23" t="s">
        <v>721</v>
      </c>
      <c r="I220" s="9" t="s">
        <v>36</v>
      </c>
      <c r="J220" s="9"/>
    </row>
    <row r="221" spans="1:10" ht="29" x14ac:dyDescent="0.35">
      <c r="A221" s="8" t="s">
        <v>968</v>
      </c>
      <c r="B221" s="55" t="s">
        <v>482</v>
      </c>
      <c r="C221" s="31" t="s">
        <v>483</v>
      </c>
      <c r="D221" s="29" t="str">
        <f>VLOOKUP($B221,'[1]Master Item Code Formulary'!$B$4:$H$669,3,0)</f>
        <v>Needles_Syringes</v>
      </c>
      <c r="E221" s="29" t="str">
        <f>VLOOKUP($B221,'[1]Master Item Code Formulary'!$B$4:$H$669,4,0)</f>
        <v>Needles / Syringes - Needles Only</v>
      </c>
      <c r="F221" s="56">
        <f>VLOOKUP($B221,'[1]Master Item Code Formulary'!$B$4:$H$669,5,0)</f>
        <v>20</v>
      </c>
      <c r="G221" s="56" t="str">
        <f>VLOOKUP($B221,'[1]Master Item Code Formulary'!$B$4:$H$669,6,0)</f>
        <v>Yes</v>
      </c>
      <c r="H221" s="23" t="s">
        <v>722</v>
      </c>
      <c r="I221" s="9" t="s">
        <v>36</v>
      </c>
      <c r="J221" s="9"/>
    </row>
    <row r="222" spans="1:10" ht="29" x14ac:dyDescent="0.35">
      <c r="A222" s="8" t="s">
        <v>968</v>
      </c>
      <c r="B222" s="55" t="s">
        <v>484</v>
      </c>
      <c r="C222" s="31" t="s">
        <v>485</v>
      </c>
      <c r="D222" s="29" t="str">
        <f>VLOOKUP($B222,'[1]Master Item Code Formulary'!$B$4:$H$669,3,0)</f>
        <v>Needles_Syringes</v>
      </c>
      <c r="E222" s="29" t="str">
        <f>VLOOKUP($B222,'[1]Master Item Code Formulary'!$B$4:$H$669,4,0)</f>
        <v>Needles / Syringes - Needles Only</v>
      </c>
      <c r="F222" s="56">
        <f>VLOOKUP($B222,'[1]Master Item Code Formulary'!$B$4:$H$669,5,0)</f>
        <v>20</v>
      </c>
      <c r="G222" s="56" t="str">
        <f>VLOOKUP($B222,'[1]Master Item Code Formulary'!$B$4:$H$669,6,0)</f>
        <v>Yes</v>
      </c>
      <c r="H222" s="23" t="s">
        <v>723</v>
      </c>
      <c r="I222" s="9" t="s">
        <v>36</v>
      </c>
      <c r="J222" s="9"/>
    </row>
    <row r="223" spans="1:10" x14ac:dyDescent="0.35">
      <c r="A223" s="8" t="s">
        <v>968</v>
      </c>
      <c r="B223" s="55" t="s">
        <v>486</v>
      </c>
      <c r="C223" s="31" t="s">
        <v>487</v>
      </c>
      <c r="D223" s="29" t="str">
        <f>VLOOKUP($B223,'[1]Master Item Code Formulary'!$B$4:$H$669,3,0)</f>
        <v>Needles_Syringes</v>
      </c>
      <c r="E223" s="29" t="str">
        <f>VLOOKUP($B223,'[1]Master Item Code Formulary'!$B$4:$H$669,4,0)</f>
        <v>Needles / Syringes - Misc</v>
      </c>
      <c r="F223" s="56">
        <f>VLOOKUP($B223,'[1]Master Item Code Formulary'!$B$4:$H$669,5,0)</f>
        <v>2</v>
      </c>
      <c r="G223" s="56" t="str">
        <f>VLOOKUP($B223,'[1]Master Item Code Formulary'!$B$4:$H$669,6,0)</f>
        <v>Yes</v>
      </c>
      <c r="H223" s="23" t="s">
        <v>724</v>
      </c>
      <c r="I223" s="9" t="s">
        <v>54</v>
      </c>
      <c r="J223" s="9"/>
    </row>
    <row r="224" spans="1:10" ht="29" x14ac:dyDescent="0.35">
      <c r="A224" s="8" t="s">
        <v>968</v>
      </c>
      <c r="B224" s="55" t="s">
        <v>488</v>
      </c>
      <c r="C224" s="12" t="s">
        <v>489</v>
      </c>
      <c r="D224" s="29" t="s">
        <v>968</v>
      </c>
      <c r="E224" s="29" t="s">
        <v>969</v>
      </c>
      <c r="F224" s="56">
        <v>20</v>
      </c>
      <c r="G224" s="56" t="s">
        <v>970</v>
      </c>
      <c r="H224" s="23" t="s">
        <v>725</v>
      </c>
      <c r="I224" s="9" t="s">
        <v>46</v>
      </c>
      <c r="J224" s="9"/>
    </row>
    <row r="225" spans="1:10" ht="29" x14ac:dyDescent="0.35">
      <c r="A225" s="8" t="s">
        <v>968</v>
      </c>
      <c r="B225" s="55" t="s">
        <v>490</v>
      </c>
      <c r="C225" s="12" t="s">
        <v>491</v>
      </c>
      <c r="D225" s="29" t="str">
        <f>VLOOKUP($B225,'[1]Master Item Code Formulary'!$B$4:$H$669,3,0)</f>
        <v>Infusion</v>
      </c>
      <c r="E225" s="29" t="str">
        <f>VLOOKUP($B225,'[1]Master Item Code Formulary'!$B$4:$H$669,4,0)</f>
        <v>Infusion - Line Care</v>
      </c>
      <c r="F225" s="56">
        <f>VLOOKUP($B225,'[1]Master Item Code Formulary'!$B$4:$H$669,5,0)</f>
        <v>2</v>
      </c>
      <c r="G225" s="56" t="str">
        <f>VLOOKUP($B225,'[1]Master Item Code Formulary'!$B$4:$H$669,6,0)</f>
        <v>Yes</v>
      </c>
      <c r="H225" s="23" t="s">
        <v>726</v>
      </c>
      <c r="I225" s="9"/>
      <c r="J225" s="9"/>
    </row>
    <row r="226" spans="1:10" x14ac:dyDescent="0.35">
      <c r="A226" s="8" t="s">
        <v>968</v>
      </c>
      <c r="B226" s="55" t="s">
        <v>492</v>
      </c>
      <c r="C226" s="12" t="s">
        <v>493</v>
      </c>
      <c r="D226" s="29" t="str">
        <f>VLOOKUP($B226,'[1]Master Item Code Formulary'!$B$4:$H$669,3,0)</f>
        <v>Wound_Care</v>
      </c>
      <c r="E226" s="29" t="str">
        <f>VLOOKUP($B226,'[1]Master Item Code Formulary'!$B$4:$H$669,4,0)</f>
        <v>Wound Care - Misc</v>
      </c>
      <c r="F226" s="56">
        <f>VLOOKUP($B226,'[1]Master Item Code Formulary'!$B$4:$H$669,5,0)</f>
        <v>6</v>
      </c>
      <c r="G226" s="56" t="str">
        <f>VLOOKUP($B226,'[1]Master Item Code Formulary'!$B$4:$H$669,6,0)</f>
        <v>Yes</v>
      </c>
      <c r="H226" s="23" t="s">
        <v>729</v>
      </c>
      <c r="I226" s="9" t="s">
        <v>37</v>
      </c>
      <c r="J226" s="9"/>
    </row>
    <row r="227" spans="1:10" ht="29" x14ac:dyDescent="0.35">
      <c r="A227" s="8" t="s">
        <v>968</v>
      </c>
      <c r="B227" s="55" t="s">
        <v>494</v>
      </c>
      <c r="C227" s="12" t="s">
        <v>495</v>
      </c>
      <c r="D227" s="29" t="str">
        <f>VLOOKUP($B227,'[1]Master Item Code Formulary'!$B$4:$H$669,3,0)</f>
        <v>Other</v>
      </c>
      <c r="E227" s="29" t="str">
        <f>VLOOKUP($B227,'[1]Master Item Code Formulary'!$B$4:$H$669,4,0)</f>
        <v>Other - Protective Wear (Nurse)</v>
      </c>
      <c r="F227" s="56">
        <f>VLOOKUP($B227,'[1]Master Item Code Formulary'!$B$4:$H$669,5,0)</f>
        <v>14</v>
      </c>
      <c r="G227" s="56" t="str">
        <f>VLOOKUP($B227,'[1]Master Item Code Formulary'!$B$4:$H$669,6,0)</f>
        <v>Yes</v>
      </c>
      <c r="H227" s="23" t="s">
        <v>730</v>
      </c>
      <c r="I227" s="9" t="s">
        <v>36</v>
      </c>
      <c r="J227" s="9"/>
    </row>
    <row r="228" spans="1:10" ht="29" x14ac:dyDescent="0.35">
      <c r="A228" s="8" t="s">
        <v>968</v>
      </c>
      <c r="B228" s="55" t="s">
        <v>496</v>
      </c>
      <c r="C228" s="12" t="s">
        <v>497</v>
      </c>
      <c r="D228" s="29" t="s">
        <v>34</v>
      </c>
      <c r="E228" s="29" t="s">
        <v>978</v>
      </c>
      <c r="F228" s="56">
        <v>1</v>
      </c>
      <c r="G228" s="56" t="s">
        <v>970</v>
      </c>
      <c r="H228" s="23" t="s">
        <v>731</v>
      </c>
      <c r="I228" s="9" t="s">
        <v>36</v>
      </c>
      <c r="J228" s="9"/>
    </row>
    <row r="229" spans="1:10" ht="29" x14ac:dyDescent="0.35">
      <c r="A229" s="8" t="s">
        <v>968</v>
      </c>
      <c r="B229" s="55" t="s">
        <v>498</v>
      </c>
      <c r="C229" s="12" t="s">
        <v>499</v>
      </c>
      <c r="D229" s="29" t="str">
        <f>VLOOKUP($B229,'[1]Master Item Code Formulary'!$B$4:$H$669,3,0)</f>
        <v>Other</v>
      </c>
      <c r="E229" s="29" t="str">
        <f>VLOOKUP($B229,'[1]Master Item Code Formulary'!$B$4:$H$669,4,0)</f>
        <v>Other - Protective Wear (Nurse)</v>
      </c>
      <c r="F229" s="56">
        <f>VLOOKUP($B229,'[1]Master Item Code Formulary'!$B$4:$H$669,5,0)</f>
        <v>14</v>
      </c>
      <c r="G229" s="56" t="str">
        <f>VLOOKUP($B229,'[1]Master Item Code Formulary'!$B$4:$H$669,6,0)</f>
        <v>Yes</v>
      </c>
      <c r="H229" s="23" t="s">
        <v>732</v>
      </c>
      <c r="I229" s="9" t="s">
        <v>760</v>
      </c>
      <c r="J229" s="9"/>
    </row>
    <row r="230" spans="1:10" x14ac:dyDescent="0.35">
      <c r="A230" s="8" t="s">
        <v>968</v>
      </c>
      <c r="B230" s="55" t="s">
        <v>500</v>
      </c>
      <c r="C230" s="12" t="s">
        <v>501</v>
      </c>
      <c r="D230" s="29" t="s">
        <v>34</v>
      </c>
      <c r="E230" s="29" t="s">
        <v>978</v>
      </c>
      <c r="F230" s="56">
        <v>1</v>
      </c>
      <c r="G230" s="56" t="s">
        <v>970</v>
      </c>
      <c r="H230" s="23" t="s">
        <v>733</v>
      </c>
      <c r="I230" s="9" t="s">
        <v>36</v>
      </c>
      <c r="J230" s="9"/>
    </row>
    <row r="231" spans="1:10" x14ac:dyDescent="0.35">
      <c r="A231" s="8" t="s">
        <v>968</v>
      </c>
      <c r="B231" s="55" t="s">
        <v>502</v>
      </c>
      <c r="C231" s="12" t="s">
        <v>503</v>
      </c>
      <c r="D231" s="29" t="s">
        <v>34</v>
      </c>
      <c r="E231" s="29" t="s">
        <v>978</v>
      </c>
      <c r="F231" s="56">
        <v>1</v>
      </c>
      <c r="G231" s="56" t="s">
        <v>970</v>
      </c>
      <c r="H231" s="23" t="s">
        <v>734</v>
      </c>
      <c r="I231" s="9" t="s">
        <v>49</v>
      </c>
      <c r="J231" s="9"/>
    </row>
    <row r="232" spans="1:10" x14ac:dyDescent="0.35">
      <c r="A232" s="8" t="s">
        <v>968</v>
      </c>
      <c r="B232" s="55" t="s">
        <v>504</v>
      </c>
      <c r="C232" s="12" t="s">
        <v>505</v>
      </c>
      <c r="D232" s="29" t="s">
        <v>34</v>
      </c>
      <c r="E232" s="29" t="s">
        <v>978</v>
      </c>
      <c r="F232" s="56">
        <v>2</v>
      </c>
      <c r="G232" s="56" t="s">
        <v>970</v>
      </c>
      <c r="H232" s="23" t="s">
        <v>735</v>
      </c>
      <c r="I232" s="9" t="s">
        <v>36</v>
      </c>
      <c r="J232" s="9"/>
    </row>
    <row r="233" spans="1:10" ht="29" x14ac:dyDescent="0.35">
      <c r="A233" s="8" t="s">
        <v>968</v>
      </c>
      <c r="B233" s="55" t="s">
        <v>506</v>
      </c>
      <c r="C233" s="12" t="s">
        <v>507</v>
      </c>
      <c r="D233" s="29" t="s">
        <v>965</v>
      </c>
      <c r="E233" s="29" t="s">
        <v>982</v>
      </c>
      <c r="F233" s="56">
        <v>6</v>
      </c>
      <c r="G233" s="56" t="s">
        <v>970</v>
      </c>
      <c r="H233" s="23" t="s">
        <v>736</v>
      </c>
      <c r="I233" s="9" t="s">
        <v>42</v>
      </c>
      <c r="J233" s="9"/>
    </row>
    <row r="234" spans="1:10" x14ac:dyDescent="0.35">
      <c r="A234" s="8" t="s">
        <v>968</v>
      </c>
      <c r="B234" s="55" t="s">
        <v>508</v>
      </c>
      <c r="C234" s="12" t="s">
        <v>509</v>
      </c>
      <c r="D234" s="29" t="s">
        <v>965</v>
      </c>
      <c r="E234" s="29" t="s">
        <v>982</v>
      </c>
      <c r="F234" s="56">
        <v>6</v>
      </c>
      <c r="G234" s="56" t="s">
        <v>970</v>
      </c>
      <c r="H234" s="17" t="s">
        <v>737</v>
      </c>
      <c r="I234" s="9" t="s">
        <v>36</v>
      </c>
      <c r="J234" s="9"/>
    </row>
    <row r="235" spans="1:10" ht="29" x14ac:dyDescent="0.35">
      <c r="A235" s="8" t="s">
        <v>968</v>
      </c>
      <c r="B235" s="55" t="s">
        <v>510</v>
      </c>
      <c r="C235" s="12" t="s">
        <v>511</v>
      </c>
      <c r="D235" s="29" t="s">
        <v>965</v>
      </c>
      <c r="E235" s="29" t="s">
        <v>982</v>
      </c>
      <c r="F235" s="56">
        <v>6</v>
      </c>
      <c r="G235" s="56" t="s">
        <v>970</v>
      </c>
      <c r="H235" s="17" t="s">
        <v>738</v>
      </c>
      <c r="I235" s="9" t="s">
        <v>36</v>
      </c>
      <c r="J235" s="9"/>
    </row>
    <row r="236" spans="1:10" ht="29" x14ac:dyDescent="0.35">
      <c r="A236" s="8" t="s">
        <v>968</v>
      </c>
      <c r="B236" s="55" t="s">
        <v>512</v>
      </c>
      <c r="C236" s="12" t="s">
        <v>513</v>
      </c>
      <c r="D236" s="29" t="s">
        <v>965</v>
      </c>
      <c r="E236" s="29" t="s">
        <v>974</v>
      </c>
      <c r="F236" s="56">
        <v>6</v>
      </c>
      <c r="G236" s="56" t="s">
        <v>970</v>
      </c>
      <c r="H236" s="23" t="s">
        <v>739</v>
      </c>
      <c r="I236" s="9" t="s">
        <v>36</v>
      </c>
      <c r="J236" s="9"/>
    </row>
    <row r="237" spans="1:10" x14ac:dyDescent="0.35">
      <c r="A237" s="8" t="s">
        <v>968</v>
      </c>
      <c r="B237" s="55" t="s">
        <v>514</v>
      </c>
      <c r="C237" s="12" t="s">
        <v>515</v>
      </c>
      <c r="D237" s="29" t="str">
        <f>VLOOKUP($B237,'[1]Master Item Code Formulary'!$B$4:$H$669,3,0)</f>
        <v>Wound_Care</v>
      </c>
      <c r="E237" s="29" t="str">
        <f>VLOOKUP($B237,'[1]Master Item Code Formulary'!$B$4:$H$669,4,0)</f>
        <v>Wound Care - Misc</v>
      </c>
      <c r="F237" s="56">
        <f>VLOOKUP($B237,'[1]Master Item Code Formulary'!$B$4:$H$669,5,0)</f>
        <v>1</v>
      </c>
      <c r="G237" s="56" t="str">
        <f>VLOOKUP($B237,'[1]Master Item Code Formulary'!$B$4:$H$669,6,0)</f>
        <v>Yes</v>
      </c>
      <c r="H237" s="23" t="s">
        <v>740</v>
      </c>
      <c r="I237" s="9" t="s">
        <v>38</v>
      </c>
      <c r="J237" s="9"/>
    </row>
    <row r="238" spans="1:10" ht="29" x14ac:dyDescent="0.35">
      <c r="A238" s="8" t="s">
        <v>968</v>
      </c>
      <c r="B238" s="55" t="s">
        <v>516</v>
      </c>
      <c r="C238" s="12" t="s">
        <v>517</v>
      </c>
      <c r="D238" s="29" t="s">
        <v>985</v>
      </c>
      <c r="E238" s="29" t="s">
        <v>987</v>
      </c>
      <c r="F238" s="56">
        <v>20</v>
      </c>
      <c r="G238" s="56" t="s">
        <v>967</v>
      </c>
      <c r="H238" s="17" t="s">
        <v>741</v>
      </c>
      <c r="I238" s="9" t="s">
        <v>42</v>
      </c>
      <c r="J238" s="9"/>
    </row>
    <row r="239" spans="1:10" ht="29" x14ac:dyDescent="0.35">
      <c r="A239" s="8" t="s">
        <v>968</v>
      </c>
      <c r="B239" s="55" t="s">
        <v>518</v>
      </c>
      <c r="C239" s="12" t="s">
        <v>519</v>
      </c>
      <c r="D239" s="29" t="s">
        <v>985</v>
      </c>
      <c r="E239" s="29" t="s">
        <v>988</v>
      </c>
      <c r="F239" s="56">
        <v>20</v>
      </c>
      <c r="G239" s="56" t="s">
        <v>967</v>
      </c>
      <c r="H239" s="17" t="s">
        <v>742</v>
      </c>
      <c r="I239" s="9" t="s">
        <v>42</v>
      </c>
      <c r="J239" s="9"/>
    </row>
    <row r="240" spans="1:10" ht="29" x14ac:dyDescent="0.35">
      <c r="A240" s="8" t="s">
        <v>968</v>
      </c>
      <c r="B240" s="55" t="s">
        <v>520</v>
      </c>
      <c r="C240" s="12" t="s">
        <v>521</v>
      </c>
      <c r="D240" s="29" t="s">
        <v>985</v>
      </c>
      <c r="E240" s="29" t="s">
        <v>988</v>
      </c>
      <c r="F240" s="56">
        <v>20</v>
      </c>
      <c r="G240" s="56" t="s">
        <v>967</v>
      </c>
      <c r="H240" s="17" t="s">
        <v>743</v>
      </c>
      <c r="I240" s="9" t="s">
        <v>42</v>
      </c>
      <c r="J240" s="9"/>
    </row>
    <row r="241" spans="1:10" ht="29" x14ac:dyDescent="0.35">
      <c r="A241" s="8" t="s">
        <v>968</v>
      </c>
      <c r="B241" s="55" t="s">
        <v>522</v>
      </c>
      <c r="C241" s="12" t="s">
        <v>523</v>
      </c>
      <c r="D241" s="29" t="s">
        <v>985</v>
      </c>
      <c r="E241" s="29" t="s">
        <v>988</v>
      </c>
      <c r="F241" s="56">
        <v>20</v>
      </c>
      <c r="G241" s="56" t="s">
        <v>967</v>
      </c>
      <c r="H241" s="17" t="s">
        <v>744</v>
      </c>
      <c r="I241" s="9" t="s">
        <v>42</v>
      </c>
      <c r="J241" s="9"/>
    </row>
    <row r="242" spans="1:10" ht="29" x14ac:dyDescent="0.35">
      <c r="A242" s="8" t="s">
        <v>968</v>
      </c>
      <c r="B242" s="55" t="s">
        <v>524</v>
      </c>
      <c r="C242" s="12" t="s">
        <v>525</v>
      </c>
      <c r="D242" s="29" t="s">
        <v>985</v>
      </c>
      <c r="E242" s="29" t="s">
        <v>993</v>
      </c>
      <c r="F242" s="56">
        <v>20</v>
      </c>
      <c r="G242" s="56" t="s">
        <v>967</v>
      </c>
      <c r="H242" s="17" t="s">
        <v>745</v>
      </c>
      <c r="I242" s="9" t="s">
        <v>42</v>
      </c>
      <c r="J242" s="9"/>
    </row>
    <row r="243" spans="1:10" ht="29" x14ac:dyDescent="0.35">
      <c r="A243" s="8" t="s">
        <v>968</v>
      </c>
      <c r="B243" s="55" t="s">
        <v>526</v>
      </c>
      <c r="C243" s="12" t="s">
        <v>527</v>
      </c>
      <c r="D243" s="29" t="s">
        <v>985</v>
      </c>
      <c r="E243" s="29" t="s">
        <v>993</v>
      </c>
      <c r="F243" s="56">
        <v>20</v>
      </c>
      <c r="G243" s="56" t="s">
        <v>967</v>
      </c>
      <c r="H243" s="17" t="s">
        <v>746</v>
      </c>
      <c r="I243" s="9" t="s">
        <v>42</v>
      </c>
      <c r="J243" s="9"/>
    </row>
    <row r="244" spans="1:10" ht="29" x14ac:dyDescent="0.35">
      <c r="A244" s="8" t="s">
        <v>968</v>
      </c>
      <c r="B244" s="55" t="s">
        <v>528</v>
      </c>
      <c r="C244" s="12" t="s">
        <v>529</v>
      </c>
      <c r="D244" s="29" t="s">
        <v>985</v>
      </c>
      <c r="E244" s="29" t="s">
        <v>993</v>
      </c>
      <c r="F244" s="56">
        <v>20</v>
      </c>
      <c r="G244" s="56" t="s">
        <v>967</v>
      </c>
      <c r="H244" s="17" t="s">
        <v>747</v>
      </c>
      <c r="I244" s="9" t="s">
        <v>42</v>
      </c>
      <c r="J244" s="9"/>
    </row>
    <row r="245" spans="1:10" ht="29" x14ac:dyDescent="0.35">
      <c r="A245" s="8" t="s">
        <v>968</v>
      </c>
      <c r="B245" s="55" t="s">
        <v>530</v>
      </c>
      <c r="C245" s="12" t="s">
        <v>531</v>
      </c>
      <c r="D245" s="29" t="str">
        <f>VLOOKUP($B245,'[1]Master Item Code Formulary'!$B$4:$H$669,3,0)</f>
        <v>Other</v>
      </c>
      <c r="E245" s="29" t="str">
        <f>VLOOKUP($B245,'[1]Master Item Code Formulary'!$B$4:$H$669,4,0)</f>
        <v>Other - Protective Wear (Nurse)</v>
      </c>
      <c r="F245" s="56">
        <f>VLOOKUP($B245,'[1]Master Item Code Formulary'!$B$4:$H$669,5,0)</f>
        <v>1</v>
      </c>
      <c r="G245" s="56" t="str">
        <f>VLOOKUP($B245,'[1]Master Item Code Formulary'!$B$4:$H$669,6,0)</f>
        <v>Yes</v>
      </c>
      <c r="H245" s="23" t="s">
        <v>748</v>
      </c>
      <c r="I245" s="9" t="s">
        <v>36</v>
      </c>
      <c r="J245" s="9"/>
    </row>
    <row r="246" spans="1:10" ht="29" x14ac:dyDescent="0.35">
      <c r="A246" s="8" t="s">
        <v>968</v>
      </c>
      <c r="B246" s="55" t="s">
        <v>532</v>
      </c>
      <c r="C246" s="12" t="s">
        <v>533</v>
      </c>
      <c r="D246" s="29" t="s">
        <v>968</v>
      </c>
      <c r="E246" s="29" t="s">
        <v>992</v>
      </c>
      <c r="F246" s="56">
        <v>2</v>
      </c>
      <c r="G246" s="56" t="s">
        <v>970</v>
      </c>
      <c r="H246" s="17" t="s">
        <v>749</v>
      </c>
      <c r="I246" s="9" t="s">
        <v>50</v>
      </c>
      <c r="J246" s="9"/>
    </row>
    <row r="247" spans="1:10" x14ac:dyDescent="0.35">
      <c r="A247" s="8" t="s">
        <v>968</v>
      </c>
      <c r="B247" s="55" t="s">
        <v>534</v>
      </c>
      <c r="C247" s="12" t="s">
        <v>535</v>
      </c>
      <c r="D247" s="29" t="str">
        <f>VLOOKUP($B247,'[1]Master Item Code Formulary'!$B$4:$H$669,3,0)</f>
        <v>Other</v>
      </c>
      <c r="E247" s="29" t="str">
        <f>VLOOKUP($B247,'[1]Master Item Code Formulary'!$B$4:$H$669,4,0)</f>
        <v>Other - Misc</v>
      </c>
      <c r="F247" s="56">
        <f>VLOOKUP($B247,'[1]Master Item Code Formulary'!$B$4:$H$669,5,0)</f>
        <v>2</v>
      </c>
      <c r="G247" s="56" t="str">
        <f>VLOOKUP($B247,'[1]Master Item Code Formulary'!$B$4:$H$669,6,0)</f>
        <v>Yes</v>
      </c>
      <c r="H247" s="23" t="s">
        <v>750</v>
      </c>
      <c r="I247" s="9" t="s">
        <v>761</v>
      </c>
      <c r="J247" s="9"/>
    </row>
    <row r="248" spans="1:10" ht="29" x14ac:dyDescent="0.35">
      <c r="A248" s="8" t="s">
        <v>968</v>
      </c>
      <c r="B248" s="55" t="s">
        <v>536</v>
      </c>
      <c r="C248" s="12" t="s">
        <v>537</v>
      </c>
      <c r="D248" s="29" t="str">
        <f>VLOOKUP($B248,'[1]Master Item Code Formulary'!$B$4:$H$669,3,0)</f>
        <v>Other</v>
      </c>
      <c r="E248" s="29" t="str">
        <f>VLOOKUP($B248,'[1]Master Item Code Formulary'!$B$4:$H$669,4,0)</f>
        <v>Other - Misc</v>
      </c>
      <c r="F248" s="56">
        <f>VLOOKUP($B248,'[1]Master Item Code Formulary'!$B$4:$H$669,5,0)</f>
        <v>1</v>
      </c>
      <c r="G248" s="56" t="str">
        <f>VLOOKUP($B248,'[1]Master Item Code Formulary'!$B$4:$H$669,6,0)</f>
        <v>Yes</v>
      </c>
      <c r="H248" s="23" t="s">
        <v>751</v>
      </c>
      <c r="I248" s="9" t="s">
        <v>36</v>
      </c>
      <c r="J248" s="9"/>
    </row>
    <row r="249" spans="1:10" x14ac:dyDescent="0.35">
      <c r="A249" s="8" t="s">
        <v>968</v>
      </c>
      <c r="B249" s="55" t="s">
        <v>538</v>
      </c>
      <c r="C249" s="12" t="s">
        <v>539</v>
      </c>
      <c r="D249" s="29" t="s">
        <v>968</v>
      </c>
      <c r="E249" s="29" t="s">
        <v>992</v>
      </c>
      <c r="F249" s="56">
        <v>1</v>
      </c>
      <c r="G249" s="56" t="s">
        <v>970</v>
      </c>
      <c r="H249" s="23" t="s">
        <v>752</v>
      </c>
      <c r="I249" s="9" t="s">
        <v>762</v>
      </c>
      <c r="J249" s="9"/>
    </row>
    <row r="250" spans="1:10" x14ac:dyDescent="0.35">
      <c r="A250" s="8" t="s">
        <v>968</v>
      </c>
      <c r="B250" s="55" t="s">
        <v>540</v>
      </c>
      <c r="C250" s="14" t="s">
        <v>541</v>
      </c>
      <c r="D250" s="29" t="s">
        <v>968</v>
      </c>
      <c r="E250" s="29" t="s">
        <v>971</v>
      </c>
      <c r="F250" s="56">
        <v>1</v>
      </c>
      <c r="G250" s="56" t="s">
        <v>970</v>
      </c>
      <c r="H250" s="15">
        <v>4887010</v>
      </c>
      <c r="I250" s="9" t="s">
        <v>757</v>
      </c>
      <c r="J250" s="9"/>
    </row>
    <row r="251" spans="1:10" ht="29" x14ac:dyDescent="0.35">
      <c r="A251" s="8" t="s">
        <v>968</v>
      </c>
      <c r="B251" s="55" t="s">
        <v>938</v>
      </c>
      <c r="C251" s="12" t="s">
        <v>943</v>
      </c>
      <c r="D251" s="29" t="s">
        <v>985</v>
      </c>
      <c r="E251" s="29" t="s">
        <v>993</v>
      </c>
      <c r="F251" s="56">
        <v>2</v>
      </c>
      <c r="G251" s="56" t="s">
        <v>970</v>
      </c>
      <c r="H251" s="17" t="s">
        <v>948</v>
      </c>
      <c r="I251" s="9" t="s">
        <v>54</v>
      </c>
      <c r="J251" s="9"/>
    </row>
    <row r="252" spans="1:10" x14ac:dyDescent="0.35">
      <c r="A252" s="8" t="s">
        <v>968</v>
      </c>
      <c r="B252" s="55" t="s">
        <v>939</v>
      </c>
      <c r="C252" s="12" t="s">
        <v>944</v>
      </c>
      <c r="D252" s="29" t="s">
        <v>985</v>
      </c>
      <c r="E252" s="29" t="s">
        <v>993</v>
      </c>
      <c r="F252" s="56">
        <v>2</v>
      </c>
      <c r="G252" s="56" t="s">
        <v>970</v>
      </c>
      <c r="H252" s="17" t="s">
        <v>949</v>
      </c>
      <c r="I252" s="9" t="s">
        <v>54</v>
      </c>
      <c r="J252" s="9"/>
    </row>
    <row r="253" spans="1:10" ht="29" x14ac:dyDescent="0.35">
      <c r="A253" s="8" t="s">
        <v>968</v>
      </c>
      <c r="B253" s="55" t="s">
        <v>940</v>
      </c>
      <c r="C253" s="12" t="s">
        <v>945</v>
      </c>
      <c r="D253" s="29" t="s">
        <v>968</v>
      </c>
      <c r="E253" s="29" t="s">
        <v>992</v>
      </c>
      <c r="F253" s="56">
        <v>2</v>
      </c>
      <c r="G253" s="56" t="s">
        <v>970</v>
      </c>
      <c r="H253" s="17">
        <v>1681</v>
      </c>
      <c r="I253" s="9" t="s">
        <v>50</v>
      </c>
      <c r="J253" s="9"/>
    </row>
    <row r="254" spans="1:10" x14ac:dyDescent="0.35">
      <c r="A254" s="8" t="s">
        <v>968</v>
      </c>
      <c r="B254" s="55" t="s">
        <v>941</v>
      </c>
      <c r="C254" s="12" t="s">
        <v>946</v>
      </c>
      <c r="D254" s="29" t="s">
        <v>983</v>
      </c>
      <c r="E254" s="29" t="s">
        <v>984</v>
      </c>
      <c r="F254" s="56">
        <v>2</v>
      </c>
      <c r="G254" s="56" t="s">
        <v>970</v>
      </c>
      <c r="H254" s="17" t="s">
        <v>950</v>
      </c>
      <c r="I254" s="9" t="s">
        <v>46</v>
      </c>
      <c r="J254" s="9"/>
    </row>
    <row r="255" spans="1:10" ht="29" x14ac:dyDescent="0.35">
      <c r="A255" s="8" t="s">
        <v>968</v>
      </c>
      <c r="B255" s="55" t="s">
        <v>942</v>
      </c>
      <c r="C255" s="12" t="s">
        <v>947</v>
      </c>
      <c r="D255" s="29" t="s">
        <v>968</v>
      </c>
      <c r="E255" s="29" t="s">
        <v>969</v>
      </c>
      <c r="F255" s="56">
        <v>14</v>
      </c>
      <c r="G255" s="56" t="s">
        <v>970</v>
      </c>
      <c r="H255" s="17" t="s">
        <v>951</v>
      </c>
      <c r="I255" s="9" t="s">
        <v>50</v>
      </c>
      <c r="J255" s="9"/>
    </row>
  </sheetData>
  <sheetProtection algorithmName="SHA-512" hashValue="JU3vqd+7EKkS5Ov5SWRmjzytaFTY5ziaD7m88Ul/OZnKrhm57eiohbwfYeuZ80LN9ixGQzoXQhCSAdMYxsVc6A==" saltValue="Olot9coBnwVAy/WROaEoVQ==" spinCount="100000" sheet="1" objects="1" scenarios="1" autoFilter="0"/>
  <protectedRanges>
    <protectedRange sqref="H38:H39 H48" name="Data Entry_1_8_2"/>
  </protectedRanges>
  <autoFilter ref="A4:AH255" xr:uid="{00000000-0009-0000-0000-000001000000}"/>
  <dataConsolidate/>
  <mergeCells count="1">
    <mergeCell ref="E2:I2"/>
  </mergeCells>
  <conditionalFormatting sqref="B4:C4 B5:B255">
    <cfRule type="duplicateValues" dxfId="0" priority="132"/>
  </conditionalFormatting>
  <dataValidations count="4">
    <dataValidation type="custom" allowBlank="1" showInputMessage="1" showErrorMessage="1" sqref="F256:F665" xr:uid="{00000000-0002-0000-0100-000000000000}">
      <formula1>E256="Other"</formula1>
    </dataValidation>
    <dataValidation allowBlank="1" showInputMessage="1" showErrorMessage="1" promptTitle="NOTE:" prompt="Keep to Max character of 90" sqref="C250" xr:uid="{00000000-0002-0000-0100-000001000000}"/>
    <dataValidation allowBlank="1" showInputMessage="1" showErrorMessage="1" promptTitle="NOTE:" prompt="Max 4 character " sqref="A5:A255" xr:uid="{00000000-0002-0000-0100-000002000000}"/>
    <dataValidation type="list" allowBlank="1" showInputMessage="1" showErrorMessage="1" sqref="E256:E6228 I127:I255 I5:I125" xr:uid="{00000000-0002-0000-0100-000003000000}">
      <formula1>#REF!</formula1>
    </dataValidation>
  </dataValidations>
  <pageMargins left="0.7" right="0.7" top="0.75" bottom="0.75" header="0.3" footer="0.3"/>
  <pageSetup orientation="portrait" horizontalDpi="200" verticalDpi="200" r:id="rId1"/>
  <headerFooter>
    <oddFooter>&amp;L_x000D_&amp;1#&amp;"Calibri"&amp;10&amp;K000000 Unclassified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232"/>
  <sheetViews>
    <sheetView zoomScale="106" zoomScaleNormal="106" workbookViewId="0">
      <selection activeCell="C10" sqref="C10"/>
    </sheetView>
  </sheetViews>
  <sheetFormatPr defaultColWidth="76" defaultRowHeight="14.5" x14ac:dyDescent="0.35"/>
  <cols>
    <col min="1" max="1" width="22" bestFit="1" customWidth="1"/>
    <col min="2" max="2" width="15.54296875" style="48" bestFit="1" customWidth="1"/>
    <col min="4" max="4" width="28.1796875" bestFit="1" customWidth="1"/>
    <col min="5" max="5" width="34.81640625" bestFit="1" customWidth="1"/>
    <col min="6" max="7" width="24.81640625" style="48" bestFit="1" customWidth="1"/>
    <col min="8" max="8" width="42" bestFit="1" customWidth="1"/>
    <col min="9" max="9" width="33.81640625" bestFit="1" customWidth="1"/>
    <col min="10" max="10" width="99" bestFit="1" customWidth="1"/>
  </cols>
  <sheetData>
    <row r="1" spans="1:10" x14ac:dyDescent="0.35">
      <c r="A1" t="s">
        <v>1016</v>
      </c>
    </row>
    <row r="2" spans="1:10" ht="46" x14ac:dyDescent="1">
      <c r="A2" s="48"/>
      <c r="C2" s="49"/>
      <c r="E2" s="57" t="s">
        <v>953</v>
      </c>
      <c r="F2" s="57"/>
      <c r="G2" s="57"/>
      <c r="H2" s="57"/>
      <c r="I2" s="57"/>
    </row>
    <row r="3" spans="1:10" ht="79.5" customHeight="1" x14ac:dyDescent="0.35">
      <c r="A3" s="48"/>
      <c r="C3" s="49"/>
    </row>
    <row r="4" spans="1:10" s="52" customFormat="1" ht="63" x14ac:dyDescent="0.35">
      <c r="A4" s="50" t="s">
        <v>954</v>
      </c>
      <c r="B4" s="50" t="s">
        <v>955</v>
      </c>
      <c r="C4" s="50" t="s">
        <v>956</v>
      </c>
      <c r="D4" s="50" t="s">
        <v>957</v>
      </c>
      <c r="E4" s="50" t="s">
        <v>958</v>
      </c>
      <c r="F4" s="50" t="s">
        <v>959</v>
      </c>
      <c r="G4" s="50" t="s">
        <v>960</v>
      </c>
      <c r="H4" s="50" t="s">
        <v>1015</v>
      </c>
      <c r="I4" s="50" t="s">
        <v>963</v>
      </c>
      <c r="J4" s="50" t="s">
        <v>964</v>
      </c>
    </row>
    <row r="5" spans="1:10" x14ac:dyDescent="0.35">
      <c r="A5" s="8" t="s">
        <v>968</v>
      </c>
      <c r="B5" s="55" t="s">
        <v>55</v>
      </c>
      <c r="C5" s="29" t="s">
        <v>56</v>
      </c>
      <c r="D5" s="29" t="s">
        <v>965</v>
      </c>
      <c r="E5" s="29" t="s">
        <v>966</v>
      </c>
      <c r="F5" s="56">
        <v>1</v>
      </c>
      <c r="G5" s="56" t="s">
        <v>967</v>
      </c>
      <c r="H5" s="33" t="s">
        <v>818</v>
      </c>
      <c r="I5" s="9"/>
      <c r="J5" s="27" t="s">
        <v>852</v>
      </c>
    </row>
    <row r="6" spans="1:10" x14ac:dyDescent="0.35">
      <c r="A6" s="8" t="s">
        <v>968</v>
      </c>
      <c r="B6" s="55" t="s">
        <v>57</v>
      </c>
      <c r="C6" s="29" t="s">
        <v>58</v>
      </c>
      <c r="D6" s="29" t="s">
        <v>968</v>
      </c>
      <c r="E6" s="29" t="s">
        <v>969</v>
      </c>
      <c r="F6" s="56">
        <v>1</v>
      </c>
      <c r="G6" s="56" t="s">
        <v>967</v>
      </c>
      <c r="H6" s="33" t="s">
        <v>819</v>
      </c>
      <c r="I6" s="9"/>
      <c r="J6" s="27" t="s">
        <v>853</v>
      </c>
    </row>
    <row r="7" spans="1:10" x14ac:dyDescent="0.35">
      <c r="A7" s="8" t="s">
        <v>968</v>
      </c>
      <c r="B7" s="55" t="s">
        <v>59</v>
      </c>
      <c r="C7" s="29" t="s">
        <v>60</v>
      </c>
      <c r="D7" s="29" t="s">
        <v>968</v>
      </c>
      <c r="E7" s="29" t="s">
        <v>969</v>
      </c>
      <c r="F7" s="56">
        <v>1</v>
      </c>
      <c r="G7" s="56" t="s">
        <v>970</v>
      </c>
      <c r="H7" s="33" t="s">
        <v>543</v>
      </c>
      <c r="I7" s="9" t="s">
        <v>937</v>
      </c>
      <c r="J7" s="27" t="s">
        <v>854</v>
      </c>
    </row>
    <row r="8" spans="1:10" ht="29" x14ac:dyDescent="0.35">
      <c r="A8" s="8" t="s">
        <v>968</v>
      </c>
      <c r="B8" s="55" t="s">
        <v>61</v>
      </c>
      <c r="C8" s="29" t="s">
        <v>62</v>
      </c>
      <c r="D8" s="29" t="s">
        <v>968</v>
      </c>
      <c r="E8" s="29" t="s">
        <v>969</v>
      </c>
      <c r="F8" s="56">
        <v>1</v>
      </c>
      <c r="G8" s="56" t="s">
        <v>970</v>
      </c>
      <c r="H8" s="33" t="s">
        <v>820</v>
      </c>
      <c r="I8" s="9" t="s">
        <v>937</v>
      </c>
      <c r="J8" s="34" t="s">
        <v>855</v>
      </c>
    </row>
    <row r="9" spans="1:10" ht="29" x14ac:dyDescent="0.35">
      <c r="A9" s="8" t="s">
        <v>968</v>
      </c>
      <c r="B9" s="55" t="s">
        <v>63</v>
      </c>
      <c r="C9" s="29" t="s">
        <v>64</v>
      </c>
      <c r="D9" s="29" t="s">
        <v>968</v>
      </c>
      <c r="E9" s="29" t="s">
        <v>969</v>
      </c>
      <c r="F9" s="56">
        <v>1</v>
      </c>
      <c r="G9" s="56" t="s">
        <v>970</v>
      </c>
      <c r="H9" s="33" t="s">
        <v>821</v>
      </c>
      <c r="I9" s="9" t="s">
        <v>937</v>
      </c>
      <c r="J9" s="34" t="s">
        <v>855</v>
      </c>
    </row>
    <row r="10" spans="1:10" ht="29" x14ac:dyDescent="0.35">
      <c r="A10" s="8" t="s">
        <v>968</v>
      </c>
      <c r="B10" s="55" t="s">
        <v>65</v>
      </c>
      <c r="C10" s="29" t="s">
        <v>66</v>
      </c>
      <c r="D10" s="29" t="s">
        <v>968</v>
      </c>
      <c r="E10" s="29" t="s">
        <v>969</v>
      </c>
      <c r="F10" s="56">
        <v>1</v>
      </c>
      <c r="G10" s="56" t="s">
        <v>970</v>
      </c>
      <c r="H10" s="33" t="s">
        <v>822</v>
      </c>
      <c r="I10" s="9" t="s">
        <v>937</v>
      </c>
      <c r="J10" s="34" t="s">
        <v>855</v>
      </c>
    </row>
    <row r="11" spans="1:10" ht="29" x14ac:dyDescent="0.35">
      <c r="A11" s="8" t="s">
        <v>968</v>
      </c>
      <c r="B11" s="55" t="s">
        <v>67</v>
      </c>
      <c r="C11" s="29" t="s">
        <v>68</v>
      </c>
      <c r="D11" s="29" t="s">
        <v>968</v>
      </c>
      <c r="E11" s="29" t="s">
        <v>969</v>
      </c>
      <c r="F11" s="56">
        <v>1</v>
      </c>
      <c r="G11" s="56" t="s">
        <v>970</v>
      </c>
      <c r="H11" s="33" t="s">
        <v>823</v>
      </c>
      <c r="I11" s="9" t="s">
        <v>937</v>
      </c>
      <c r="J11" s="34" t="s">
        <v>855</v>
      </c>
    </row>
    <row r="12" spans="1:10" x14ac:dyDescent="0.35">
      <c r="A12" s="8" t="s">
        <v>968</v>
      </c>
      <c r="B12" s="55" t="s">
        <v>69</v>
      </c>
      <c r="C12" s="29" t="s">
        <v>70</v>
      </c>
      <c r="D12" s="29" t="s">
        <v>968</v>
      </c>
      <c r="E12" s="29" t="s">
        <v>969</v>
      </c>
      <c r="F12" s="56">
        <v>1</v>
      </c>
      <c r="G12" s="56" t="s">
        <v>970</v>
      </c>
      <c r="H12" s="33" t="s">
        <v>824</v>
      </c>
      <c r="I12" s="9" t="s">
        <v>937</v>
      </c>
      <c r="J12" s="27" t="s">
        <v>856</v>
      </c>
    </row>
    <row r="13" spans="1:10" x14ac:dyDescent="0.35">
      <c r="A13" s="8" t="s">
        <v>968</v>
      </c>
      <c r="B13" s="55" t="s">
        <v>71</v>
      </c>
      <c r="C13" s="29" t="s">
        <v>72</v>
      </c>
      <c r="D13" s="29" t="s">
        <v>968</v>
      </c>
      <c r="E13" s="29" t="s">
        <v>969</v>
      </c>
      <c r="F13" s="56">
        <v>14</v>
      </c>
      <c r="G13" s="56" t="s">
        <v>970</v>
      </c>
      <c r="H13" s="33" t="s">
        <v>546</v>
      </c>
      <c r="I13" s="9" t="s">
        <v>937</v>
      </c>
      <c r="J13" s="9"/>
    </row>
    <row r="14" spans="1:10" ht="29" x14ac:dyDescent="0.35">
      <c r="A14" s="8" t="s">
        <v>968</v>
      </c>
      <c r="B14" s="55" t="s">
        <v>73</v>
      </c>
      <c r="C14" s="29" t="s">
        <v>74</v>
      </c>
      <c r="D14" s="29" t="s">
        <v>968</v>
      </c>
      <c r="E14" s="29" t="s">
        <v>969</v>
      </c>
      <c r="F14" s="56">
        <v>20</v>
      </c>
      <c r="G14" s="56" t="s">
        <v>970</v>
      </c>
      <c r="H14" s="33" t="s">
        <v>547</v>
      </c>
      <c r="I14" s="9" t="s">
        <v>937</v>
      </c>
      <c r="J14" s="27"/>
    </row>
    <row r="15" spans="1:10" ht="29" x14ac:dyDescent="0.35">
      <c r="A15" s="8" t="s">
        <v>968</v>
      </c>
      <c r="B15" s="55" t="s">
        <v>75</v>
      </c>
      <c r="C15" s="29" t="s">
        <v>76</v>
      </c>
      <c r="D15" s="29" t="s">
        <v>968</v>
      </c>
      <c r="E15" s="29" t="s">
        <v>969</v>
      </c>
      <c r="F15" s="56">
        <v>20</v>
      </c>
      <c r="G15" s="56" t="s">
        <v>970</v>
      </c>
      <c r="H15" s="33" t="s">
        <v>548</v>
      </c>
      <c r="I15" s="9" t="s">
        <v>937</v>
      </c>
      <c r="J15" s="27"/>
    </row>
    <row r="16" spans="1:10" ht="29" x14ac:dyDescent="0.35">
      <c r="A16" s="8" t="s">
        <v>968</v>
      </c>
      <c r="B16" s="55" t="s">
        <v>77</v>
      </c>
      <c r="C16" s="29" t="s">
        <v>78</v>
      </c>
      <c r="D16" s="29" t="s">
        <v>968</v>
      </c>
      <c r="E16" s="29" t="s">
        <v>969</v>
      </c>
      <c r="F16" s="56">
        <v>14</v>
      </c>
      <c r="G16" s="56" t="s">
        <v>967</v>
      </c>
      <c r="H16" s="33" t="s">
        <v>549</v>
      </c>
      <c r="I16" s="9" t="s">
        <v>937</v>
      </c>
      <c r="J16" s="27"/>
    </row>
    <row r="17" spans="1:10" ht="29" x14ac:dyDescent="0.35">
      <c r="A17" s="8" t="s">
        <v>968</v>
      </c>
      <c r="B17" s="55" t="s">
        <v>79</v>
      </c>
      <c r="C17" s="29" t="s">
        <v>80</v>
      </c>
      <c r="D17" s="29" t="s">
        <v>968</v>
      </c>
      <c r="E17" s="29" t="s">
        <v>969</v>
      </c>
      <c r="F17" s="56">
        <v>14</v>
      </c>
      <c r="G17" s="56" t="s">
        <v>967</v>
      </c>
      <c r="H17" s="33" t="s">
        <v>550</v>
      </c>
      <c r="I17" s="9" t="s">
        <v>937</v>
      </c>
      <c r="J17" s="27"/>
    </row>
    <row r="18" spans="1:10" ht="29" x14ac:dyDescent="0.35">
      <c r="A18" s="8" t="s">
        <v>968</v>
      </c>
      <c r="B18" s="55" t="s">
        <v>83</v>
      </c>
      <c r="C18" s="29" t="s">
        <v>84</v>
      </c>
      <c r="D18" s="29" t="s">
        <v>968</v>
      </c>
      <c r="E18" s="29" t="s">
        <v>971</v>
      </c>
      <c r="F18" s="56">
        <v>20</v>
      </c>
      <c r="G18" s="56" t="s">
        <v>970</v>
      </c>
      <c r="H18" s="33" t="s">
        <v>552</v>
      </c>
      <c r="I18" s="9" t="s">
        <v>937</v>
      </c>
      <c r="J18" s="27"/>
    </row>
    <row r="19" spans="1:10" x14ac:dyDescent="0.35">
      <c r="A19" s="8" t="s">
        <v>968</v>
      </c>
      <c r="B19" s="55" t="s">
        <v>85</v>
      </c>
      <c r="C19" s="29" t="s">
        <v>86</v>
      </c>
      <c r="D19" s="29" t="s">
        <v>968</v>
      </c>
      <c r="E19" s="29" t="s">
        <v>969</v>
      </c>
      <c r="F19" s="56">
        <v>20</v>
      </c>
      <c r="G19" s="56" t="s">
        <v>967</v>
      </c>
      <c r="H19" s="33" t="s">
        <v>553</v>
      </c>
      <c r="I19" s="9" t="s">
        <v>937</v>
      </c>
      <c r="J19" s="27"/>
    </row>
    <row r="20" spans="1:10" x14ac:dyDescent="0.35">
      <c r="A20" s="8" t="s">
        <v>968</v>
      </c>
      <c r="B20" s="55" t="s">
        <v>87</v>
      </c>
      <c r="C20" s="29" t="s">
        <v>88</v>
      </c>
      <c r="D20" s="29" t="s">
        <v>968</v>
      </c>
      <c r="E20" s="29" t="s">
        <v>969</v>
      </c>
      <c r="F20" s="56">
        <v>20</v>
      </c>
      <c r="G20" s="56" t="s">
        <v>967</v>
      </c>
      <c r="H20" s="33" t="s">
        <v>554</v>
      </c>
      <c r="I20" s="9" t="s">
        <v>937</v>
      </c>
      <c r="J20" s="27"/>
    </row>
    <row r="21" spans="1:10" x14ac:dyDescent="0.35">
      <c r="A21" s="8" t="s">
        <v>968</v>
      </c>
      <c r="B21" s="55" t="s">
        <v>89</v>
      </c>
      <c r="C21" s="29" t="s">
        <v>90</v>
      </c>
      <c r="D21" s="29" t="s">
        <v>968</v>
      </c>
      <c r="E21" s="29" t="s">
        <v>969</v>
      </c>
      <c r="F21" s="56">
        <v>14</v>
      </c>
      <c r="G21" s="56" t="s">
        <v>970</v>
      </c>
      <c r="H21" s="33" t="s">
        <v>555</v>
      </c>
      <c r="I21" s="9" t="s">
        <v>937</v>
      </c>
      <c r="J21" s="27"/>
    </row>
    <row r="22" spans="1:10" x14ac:dyDescent="0.35">
      <c r="A22" s="8" t="s">
        <v>968</v>
      </c>
      <c r="B22" s="55" t="s">
        <v>91</v>
      </c>
      <c r="C22" s="29" t="s">
        <v>92</v>
      </c>
      <c r="D22" s="29" t="s">
        <v>968</v>
      </c>
      <c r="E22" s="29" t="s">
        <v>969</v>
      </c>
      <c r="F22" s="56">
        <v>14</v>
      </c>
      <c r="G22" s="56" t="s">
        <v>970</v>
      </c>
      <c r="H22" s="33" t="s">
        <v>556</v>
      </c>
      <c r="I22" s="9" t="s">
        <v>937</v>
      </c>
      <c r="J22" s="27"/>
    </row>
    <row r="23" spans="1:10" ht="29" x14ac:dyDescent="0.35">
      <c r="A23" s="8" t="s">
        <v>968</v>
      </c>
      <c r="B23" s="55" t="s">
        <v>93</v>
      </c>
      <c r="C23" s="29" t="s">
        <v>94</v>
      </c>
      <c r="D23" s="29" t="s">
        <v>968</v>
      </c>
      <c r="E23" s="29" t="s">
        <v>969</v>
      </c>
      <c r="F23" s="56">
        <v>14</v>
      </c>
      <c r="G23" s="56" t="s">
        <v>970</v>
      </c>
      <c r="H23" s="33" t="s">
        <v>557</v>
      </c>
      <c r="I23" s="9" t="s">
        <v>937</v>
      </c>
      <c r="J23" s="27"/>
    </row>
    <row r="24" spans="1:10" x14ac:dyDescent="0.35">
      <c r="A24" s="8" t="s">
        <v>968</v>
      </c>
      <c r="B24" s="55" t="s">
        <v>95</v>
      </c>
      <c r="C24" s="29" t="s">
        <v>96</v>
      </c>
      <c r="D24" s="29" t="s">
        <v>968</v>
      </c>
      <c r="E24" s="29" t="s">
        <v>969</v>
      </c>
      <c r="F24" s="56">
        <v>14</v>
      </c>
      <c r="G24" s="56" t="s">
        <v>970</v>
      </c>
      <c r="H24" s="33" t="s">
        <v>558</v>
      </c>
      <c r="I24" s="9" t="s">
        <v>937</v>
      </c>
      <c r="J24" s="27"/>
    </row>
    <row r="25" spans="1:10" x14ac:dyDescent="0.35">
      <c r="A25" s="8" t="s">
        <v>968</v>
      </c>
      <c r="B25" s="55" t="s">
        <v>808</v>
      </c>
      <c r="C25" s="29" t="s">
        <v>809</v>
      </c>
      <c r="D25" s="9" t="s">
        <v>968</v>
      </c>
      <c r="E25" s="9" t="s">
        <v>971</v>
      </c>
      <c r="F25" s="55">
        <v>20</v>
      </c>
      <c r="G25" s="55" t="s">
        <v>967</v>
      </c>
      <c r="H25" s="33" t="s">
        <v>825</v>
      </c>
      <c r="I25" s="9"/>
      <c r="J25" s="9"/>
    </row>
    <row r="26" spans="1:10" x14ac:dyDescent="0.35">
      <c r="A26" s="8" t="s">
        <v>968</v>
      </c>
      <c r="B26" s="55" t="s">
        <v>810</v>
      </c>
      <c r="C26" s="29" t="s">
        <v>811</v>
      </c>
      <c r="D26" s="9" t="s">
        <v>968</v>
      </c>
      <c r="E26" s="9" t="s">
        <v>969</v>
      </c>
      <c r="F26" s="55">
        <v>20</v>
      </c>
      <c r="G26" s="55" t="s">
        <v>967</v>
      </c>
      <c r="H26" s="33" t="s">
        <v>826</v>
      </c>
      <c r="I26" s="9"/>
      <c r="J26" s="9"/>
    </row>
    <row r="27" spans="1:10" x14ac:dyDescent="0.35">
      <c r="A27" s="8" t="s">
        <v>968</v>
      </c>
      <c r="B27" s="55" t="s">
        <v>812</v>
      </c>
      <c r="C27" s="29" t="s">
        <v>813</v>
      </c>
      <c r="D27" s="9" t="s">
        <v>968</v>
      </c>
      <c r="E27" s="9" t="s">
        <v>969</v>
      </c>
      <c r="F27" s="55">
        <v>6</v>
      </c>
      <c r="G27" s="55" t="s">
        <v>970</v>
      </c>
      <c r="H27" s="33" t="s">
        <v>827</v>
      </c>
      <c r="I27" s="9"/>
      <c r="J27" s="9"/>
    </row>
    <row r="28" spans="1:10" x14ac:dyDescent="0.35">
      <c r="A28" s="8" t="s">
        <v>968</v>
      </c>
      <c r="B28" s="55" t="s">
        <v>814</v>
      </c>
      <c r="C28" s="10" t="s">
        <v>815</v>
      </c>
      <c r="D28" s="9" t="s">
        <v>965</v>
      </c>
      <c r="E28" s="9" t="s">
        <v>973</v>
      </c>
      <c r="F28" s="55">
        <v>1</v>
      </c>
      <c r="G28" s="55" t="s">
        <v>970</v>
      </c>
      <c r="H28" s="33" t="s">
        <v>828</v>
      </c>
      <c r="I28" s="9"/>
      <c r="J28" s="9"/>
    </row>
    <row r="29" spans="1:10" x14ac:dyDescent="0.35">
      <c r="A29" s="8" t="s">
        <v>968</v>
      </c>
      <c r="B29" s="55" t="s">
        <v>816</v>
      </c>
      <c r="C29" s="53" t="s">
        <v>817</v>
      </c>
      <c r="D29" s="9" t="s">
        <v>965</v>
      </c>
      <c r="E29" s="9" t="s">
        <v>973</v>
      </c>
      <c r="F29" s="55">
        <v>6</v>
      </c>
      <c r="G29" s="55" t="s">
        <v>970</v>
      </c>
      <c r="H29" s="54" t="s">
        <v>829</v>
      </c>
      <c r="I29" s="9"/>
      <c r="J29" s="9"/>
    </row>
    <row r="30" spans="1:10" x14ac:dyDescent="0.35">
      <c r="A30" s="8" t="s">
        <v>968</v>
      </c>
      <c r="B30" s="55" t="s">
        <v>149</v>
      </c>
      <c r="C30" s="35" t="s">
        <v>150</v>
      </c>
      <c r="D30" s="29" t="s">
        <v>968</v>
      </c>
      <c r="E30" s="29" t="s">
        <v>975</v>
      </c>
      <c r="F30" s="56">
        <v>1</v>
      </c>
      <c r="G30" s="56" t="s">
        <v>970</v>
      </c>
      <c r="H30" s="33"/>
      <c r="I30" s="9"/>
      <c r="J30" s="9"/>
    </row>
    <row r="31" spans="1:10" x14ac:dyDescent="0.35">
      <c r="A31" s="8" t="s">
        <v>968</v>
      </c>
      <c r="B31" s="55" t="s">
        <v>151</v>
      </c>
      <c r="C31" s="29" t="s">
        <v>152</v>
      </c>
      <c r="D31" s="29" t="s">
        <v>968</v>
      </c>
      <c r="E31" s="29" t="s">
        <v>971</v>
      </c>
      <c r="F31" s="56">
        <v>1</v>
      </c>
      <c r="G31" s="56" t="s">
        <v>970</v>
      </c>
      <c r="H31" s="33"/>
      <c r="I31" s="9"/>
      <c r="J31" s="28"/>
    </row>
    <row r="32" spans="1:10" x14ac:dyDescent="0.35">
      <c r="A32" s="8" t="s">
        <v>968</v>
      </c>
      <c r="B32" s="55" t="s">
        <v>153</v>
      </c>
      <c r="C32" s="29" t="s">
        <v>154</v>
      </c>
      <c r="D32" s="29" t="s">
        <v>968</v>
      </c>
      <c r="E32" s="29" t="s">
        <v>976</v>
      </c>
      <c r="F32" s="56">
        <v>1</v>
      </c>
      <c r="G32" s="56" t="s">
        <v>970</v>
      </c>
      <c r="H32" s="33"/>
      <c r="I32" s="9"/>
      <c r="J32" s="28"/>
    </row>
    <row r="33" spans="1:10" x14ac:dyDescent="0.35">
      <c r="A33" s="8" t="s">
        <v>968</v>
      </c>
      <c r="B33" s="55" t="s">
        <v>155</v>
      </c>
      <c r="C33" s="29" t="s">
        <v>156</v>
      </c>
      <c r="D33" s="29" t="s">
        <v>968</v>
      </c>
      <c r="E33" s="29" t="s">
        <v>977</v>
      </c>
      <c r="F33" s="56">
        <v>1</v>
      </c>
      <c r="G33" s="56" t="s">
        <v>970</v>
      </c>
      <c r="H33" s="33"/>
      <c r="I33" s="9"/>
      <c r="J33" s="28"/>
    </row>
    <row r="34" spans="1:10" x14ac:dyDescent="0.35">
      <c r="A34" s="8" t="s">
        <v>968</v>
      </c>
      <c r="B34" s="55" t="s">
        <v>157</v>
      </c>
      <c r="C34" s="29" t="s">
        <v>158</v>
      </c>
      <c r="D34" s="29" t="s">
        <v>968</v>
      </c>
      <c r="E34" s="29" t="s">
        <v>977</v>
      </c>
      <c r="F34" s="56">
        <v>1</v>
      </c>
      <c r="G34" s="56" t="s">
        <v>970</v>
      </c>
      <c r="H34" s="33"/>
      <c r="I34" s="9"/>
      <c r="J34" s="9"/>
    </row>
    <row r="35" spans="1:10" x14ac:dyDescent="0.35">
      <c r="A35" s="8" t="s">
        <v>968</v>
      </c>
      <c r="B35" s="55" t="s">
        <v>159</v>
      </c>
      <c r="C35" s="36" t="s">
        <v>160</v>
      </c>
      <c r="D35" s="29" t="s">
        <v>968</v>
      </c>
      <c r="E35" s="29" t="s">
        <v>976</v>
      </c>
      <c r="F35" s="56">
        <v>1</v>
      </c>
      <c r="G35" s="56" t="s">
        <v>970</v>
      </c>
      <c r="H35" s="33"/>
      <c r="I35" s="9"/>
      <c r="J35" s="9"/>
    </row>
    <row r="36" spans="1:10" x14ac:dyDescent="0.35">
      <c r="A36" s="8" t="s">
        <v>968</v>
      </c>
      <c r="B36" s="55" t="s">
        <v>161</v>
      </c>
      <c r="C36" s="36" t="s">
        <v>162</v>
      </c>
      <c r="D36" s="29" t="s">
        <v>968</v>
      </c>
      <c r="E36" s="29" t="s">
        <v>971</v>
      </c>
      <c r="F36" s="56">
        <v>1</v>
      </c>
      <c r="G36" s="56" t="s">
        <v>970</v>
      </c>
      <c r="H36" s="33"/>
      <c r="I36" s="9"/>
      <c r="J36" s="9"/>
    </row>
    <row r="37" spans="1:10" x14ac:dyDescent="0.35">
      <c r="A37" s="8" t="s">
        <v>968</v>
      </c>
      <c r="B37" s="55" t="s">
        <v>163</v>
      </c>
      <c r="C37" s="29" t="s">
        <v>164</v>
      </c>
      <c r="D37" s="29" t="s">
        <v>968</v>
      </c>
      <c r="E37" s="29" t="s">
        <v>969</v>
      </c>
      <c r="F37" s="56">
        <v>1</v>
      </c>
      <c r="G37" s="56" t="s">
        <v>970</v>
      </c>
      <c r="H37" s="33"/>
      <c r="I37" s="9"/>
      <c r="J37" s="28"/>
    </row>
    <row r="38" spans="1:10" x14ac:dyDescent="0.35">
      <c r="A38" s="8" t="s">
        <v>968</v>
      </c>
      <c r="B38" s="55" t="s">
        <v>165</v>
      </c>
      <c r="C38" s="29" t="s">
        <v>166</v>
      </c>
      <c r="D38" s="29" t="s">
        <v>968</v>
      </c>
      <c r="E38" s="29" t="s">
        <v>969</v>
      </c>
      <c r="F38" s="56">
        <v>1</v>
      </c>
      <c r="G38" s="56" t="s">
        <v>970</v>
      </c>
      <c r="H38" s="33"/>
      <c r="I38" s="9"/>
      <c r="J38" s="9"/>
    </row>
    <row r="39" spans="1:10" x14ac:dyDescent="0.35">
      <c r="A39" s="8" t="s">
        <v>968</v>
      </c>
      <c r="B39" s="55" t="s">
        <v>167</v>
      </c>
      <c r="C39" s="29" t="s">
        <v>168</v>
      </c>
      <c r="D39" s="29" t="s">
        <v>968</v>
      </c>
      <c r="E39" s="29" t="s">
        <v>969</v>
      </c>
      <c r="F39" s="56">
        <v>1</v>
      </c>
      <c r="G39" s="56" t="s">
        <v>970</v>
      </c>
      <c r="H39" s="33"/>
      <c r="I39" s="9"/>
      <c r="J39" s="9"/>
    </row>
    <row r="40" spans="1:10" x14ac:dyDescent="0.35">
      <c r="A40" s="8" t="s">
        <v>968</v>
      </c>
      <c r="B40" s="55" t="s">
        <v>169</v>
      </c>
      <c r="C40" s="29" t="s">
        <v>170</v>
      </c>
      <c r="D40" s="29" t="s">
        <v>34</v>
      </c>
      <c r="E40" s="29" t="s">
        <v>978</v>
      </c>
      <c r="F40" s="56">
        <v>1</v>
      </c>
      <c r="G40" s="56" t="s">
        <v>970</v>
      </c>
      <c r="H40" s="33"/>
      <c r="I40" s="9"/>
      <c r="J40" s="9"/>
    </row>
    <row r="41" spans="1:10" x14ac:dyDescent="0.35">
      <c r="A41" s="8" t="s">
        <v>968</v>
      </c>
      <c r="B41" s="55" t="s">
        <v>171</v>
      </c>
      <c r="C41" s="29" t="s">
        <v>172</v>
      </c>
      <c r="D41" s="29" t="s">
        <v>34</v>
      </c>
      <c r="E41" s="29" t="s">
        <v>978</v>
      </c>
      <c r="F41" s="56">
        <v>1</v>
      </c>
      <c r="G41" s="56" t="s">
        <v>970</v>
      </c>
      <c r="H41" s="33"/>
      <c r="I41" s="9"/>
      <c r="J41" s="9"/>
    </row>
    <row r="42" spans="1:10" x14ac:dyDescent="0.35">
      <c r="A42" s="8" t="s">
        <v>968</v>
      </c>
      <c r="B42" s="55" t="s">
        <v>173</v>
      </c>
      <c r="C42" s="29" t="s">
        <v>174</v>
      </c>
      <c r="D42" s="29" t="s">
        <v>968</v>
      </c>
      <c r="E42" s="29" t="s">
        <v>969</v>
      </c>
      <c r="F42" s="56">
        <v>1</v>
      </c>
      <c r="G42" s="56" t="s">
        <v>970</v>
      </c>
      <c r="H42" s="33"/>
      <c r="I42" s="9"/>
      <c r="J42" s="9"/>
    </row>
    <row r="43" spans="1:10" x14ac:dyDescent="0.35">
      <c r="A43" s="8" t="s">
        <v>968</v>
      </c>
      <c r="B43" s="55" t="s">
        <v>175</v>
      </c>
      <c r="C43" s="35" t="s">
        <v>176</v>
      </c>
      <c r="D43" s="29" t="s">
        <v>968</v>
      </c>
      <c r="E43" s="29" t="s">
        <v>969</v>
      </c>
      <c r="F43" s="56">
        <v>1</v>
      </c>
      <c r="G43" s="56" t="s">
        <v>970</v>
      </c>
      <c r="H43" s="33"/>
      <c r="I43" s="9"/>
      <c r="J43" s="9"/>
    </row>
    <row r="44" spans="1:10" x14ac:dyDescent="0.35">
      <c r="A44" s="8" t="s">
        <v>968</v>
      </c>
      <c r="B44" s="55" t="s">
        <v>179</v>
      </c>
      <c r="C44" s="24" t="s">
        <v>180</v>
      </c>
      <c r="D44" s="29" t="s">
        <v>34</v>
      </c>
      <c r="E44" s="29" t="s">
        <v>981</v>
      </c>
      <c r="F44" s="56">
        <v>8</v>
      </c>
      <c r="G44" s="56" t="s">
        <v>970</v>
      </c>
      <c r="H44" s="39" t="s">
        <v>582</v>
      </c>
      <c r="I44" s="9"/>
      <c r="J44" s="9"/>
    </row>
    <row r="45" spans="1:10" x14ac:dyDescent="0.35">
      <c r="A45" s="8" t="s">
        <v>968</v>
      </c>
      <c r="B45" s="55" t="s">
        <v>181</v>
      </c>
      <c r="C45" s="24" t="s">
        <v>182</v>
      </c>
      <c r="D45" s="29" t="s">
        <v>34</v>
      </c>
      <c r="E45" s="29" t="s">
        <v>994</v>
      </c>
      <c r="F45" s="56">
        <v>6</v>
      </c>
      <c r="G45" s="56" t="s">
        <v>970</v>
      </c>
      <c r="H45" s="39">
        <v>484405</v>
      </c>
      <c r="I45" s="9" t="s">
        <v>32</v>
      </c>
      <c r="J45" s="9"/>
    </row>
    <row r="46" spans="1:10" x14ac:dyDescent="0.35">
      <c r="A46" s="8" t="s">
        <v>968</v>
      </c>
      <c r="B46" s="55" t="s">
        <v>183</v>
      </c>
      <c r="C46" s="24" t="s">
        <v>184</v>
      </c>
      <c r="D46" s="29" t="s">
        <v>34</v>
      </c>
      <c r="E46" s="29" t="s">
        <v>994</v>
      </c>
      <c r="F46" s="56">
        <v>6</v>
      </c>
      <c r="G46" s="56" t="s">
        <v>970</v>
      </c>
      <c r="H46" s="39">
        <v>484406</v>
      </c>
      <c r="I46" s="9" t="s">
        <v>32</v>
      </c>
      <c r="J46" s="9"/>
    </row>
    <row r="47" spans="1:10" x14ac:dyDescent="0.35">
      <c r="A47" s="8" t="s">
        <v>968</v>
      </c>
      <c r="B47" s="55" t="s">
        <v>185</v>
      </c>
      <c r="C47" s="24" t="s">
        <v>186</v>
      </c>
      <c r="D47" s="29" t="s">
        <v>34</v>
      </c>
      <c r="E47" s="29" t="s">
        <v>994</v>
      </c>
      <c r="F47" s="56">
        <v>6</v>
      </c>
      <c r="G47" s="56" t="s">
        <v>970</v>
      </c>
      <c r="H47" s="39">
        <v>484407</v>
      </c>
      <c r="I47" s="9" t="s">
        <v>32</v>
      </c>
      <c r="J47" s="9"/>
    </row>
    <row r="48" spans="1:10" x14ac:dyDescent="0.35">
      <c r="A48" s="8" t="s">
        <v>968</v>
      </c>
      <c r="B48" s="55" t="s">
        <v>187</v>
      </c>
      <c r="C48" s="24" t="s">
        <v>188</v>
      </c>
      <c r="D48" s="29" t="s">
        <v>34</v>
      </c>
      <c r="E48" s="29" t="s">
        <v>994</v>
      </c>
      <c r="F48" s="56">
        <v>6</v>
      </c>
      <c r="G48" s="56" t="s">
        <v>970</v>
      </c>
      <c r="H48" s="39" t="s">
        <v>583</v>
      </c>
      <c r="I48" s="9" t="s">
        <v>32</v>
      </c>
      <c r="J48" s="9"/>
    </row>
    <row r="49" spans="1:10" x14ac:dyDescent="0.35">
      <c r="A49" s="8" t="s">
        <v>968</v>
      </c>
      <c r="B49" s="55" t="s">
        <v>189</v>
      </c>
      <c r="C49" s="24" t="s">
        <v>190</v>
      </c>
      <c r="D49" s="29" t="s">
        <v>34</v>
      </c>
      <c r="E49" s="29" t="s">
        <v>994</v>
      </c>
      <c r="F49" s="56">
        <v>6</v>
      </c>
      <c r="G49" s="56" t="s">
        <v>970</v>
      </c>
      <c r="H49" s="39" t="s">
        <v>584</v>
      </c>
      <c r="I49" s="9" t="s">
        <v>32</v>
      </c>
      <c r="J49" s="9"/>
    </row>
    <row r="50" spans="1:10" x14ac:dyDescent="0.35">
      <c r="A50" s="8" t="s">
        <v>968</v>
      </c>
      <c r="B50" s="55" t="s">
        <v>191</v>
      </c>
      <c r="C50" s="24" t="s">
        <v>192</v>
      </c>
      <c r="D50" s="29" t="s">
        <v>968</v>
      </c>
      <c r="E50" s="29" t="s">
        <v>999</v>
      </c>
      <c r="F50" s="56">
        <v>6</v>
      </c>
      <c r="G50" s="56" t="s">
        <v>970</v>
      </c>
      <c r="H50" s="39">
        <v>4924</v>
      </c>
      <c r="I50" s="9" t="s">
        <v>33</v>
      </c>
      <c r="J50" s="9"/>
    </row>
    <row r="51" spans="1:10" x14ac:dyDescent="0.35">
      <c r="A51" s="8" t="s">
        <v>968</v>
      </c>
      <c r="B51" s="55" t="s">
        <v>193</v>
      </c>
      <c r="C51" s="24" t="s">
        <v>194</v>
      </c>
      <c r="D51" s="29" t="s">
        <v>1000</v>
      </c>
      <c r="E51" s="29" t="s">
        <v>1001</v>
      </c>
      <c r="F51" s="56">
        <v>6</v>
      </c>
      <c r="G51" s="56" t="s">
        <v>970</v>
      </c>
      <c r="H51" s="39" t="s">
        <v>585</v>
      </c>
      <c r="I51" s="9" t="s">
        <v>50</v>
      </c>
      <c r="J51" s="9"/>
    </row>
    <row r="52" spans="1:10" x14ac:dyDescent="0.35">
      <c r="A52" s="8" t="s">
        <v>968</v>
      </c>
      <c r="B52" s="55" t="s">
        <v>195</v>
      </c>
      <c r="C52" s="24" t="s">
        <v>196</v>
      </c>
      <c r="D52" s="29" t="s">
        <v>1000</v>
      </c>
      <c r="E52" s="29" t="s">
        <v>1001</v>
      </c>
      <c r="F52" s="56">
        <v>6</v>
      </c>
      <c r="G52" s="56" t="s">
        <v>970</v>
      </c>
      <c r="H52" s="39" t="s">
        <v>586</v>
      </c>
      <c r="I52" s="9" t="s">
        <v>50</v>
      </c>
      <c r="J52" s="9"/>
    </row>
    <row r="53" spans="1:10" x14ac:dyDescent="0.35">
      <c r="A53" s="8" t="s">
        <v>968</v>
      </c>
      <c r="B53" s="55" t="s">
        <v>197</v>
      </c>
      <c r="C53" s="24" t="s">
        <v>198</v>
      </c>
      <c r="D53" s="29" t="s">
        <v>1000</v>
      </c>
      <c r="E53" s="29" t="s">
        <v>1002</v>
      </c>
      <c r="F53" s="56">
        <v>6</v>
      </c>
      <c r="G53" s="56" t="s">
        <v>970</v>
      </c>
      <c r="H53" s="39" t="s">
        <v>587</v>
      </c>
      <c r="I53" s="9" t="s">
        <v>36</v>
      </c>
      <c r="J53" s="9"/>
    </row>
    <row r="54" spans="1:10" x14ac:dyDescent="0.35">
      <c r="A54" s="8" t="s">
        <v>968</v>
      </c>
      <c r="B54" s="55" t="s">
        <v>199</v>
      </c>
      <c r="C54" s="24" t="s">
        <v>200</v>
      </c>
      <c r="D54" s="29" t="s">
        <v>965</v>
      </c>
      <c r="E54" s="29" t="s">
        <v>974</v>
      </c>
      <c r="F54" s="56">
        <v>14</v>
      </c>
      <c r="G54" s="56" t="s">
        <v>970</v>
      </c>
      <c r="H54" s="39" t="s">
        <v>588</v>
      </c>
      <c r="I54" s="9" t="s">
        <v>52</v>
      </c>
      <c r="J54" s="9"/>
    </row>
    <row r="55" spans="1:10" x14ac:dyDescent="0.35">
      <c r="A55" s="8" t="s">
        <v>968</v>
      </c>
      <c r="B55" s="55" t="s">
        <v>201</v>
      </c>
      <c r="C55" s="24" t="s">
        <v>202</v>
      </c>
      <c r="D55" s="29" t="s">
        <v>965</v>
      </c>
      <c r="E55" s="29" t="s">
        <v>974</v>
      </c>
      <c r="F55" s="56">
        <v>2</v>
      </c>
      <c r="G55" s="56" t="s">
        <v>970</v>
      </c>
      <c r="H55" s="40" t="s">
        <v>589</v>
      </c>
      <c r="I55" s="9" t="s">
        <v>36</v>
      </c>
      <c r="J55" s="9"/>
    </row>
    <row r="56" spans="1:10" x14ac:dyDescent="0.35">
      <c r="A56" s="8" t="s">
        <v>968</v>
      </c>
      <c r="B56" s="55" t="s">
        <v>203</v>
      </c>
      <c r="C56" s="24" t="s">
        <v>204</v>
      </c>
      <c r="D56" s="29" t="s">
        <v>965</v>
      </c>
      <c r="E56" s="29" t="s">
        <v>982</v>
      </c>
      <c r="F56" s="56">
        <v>2</v>
      </c>
      <c r="G56" s="56" t="s">
        <v>970</v>
      </c>
      <c r="H56" s="39" t="s">
        <v>590</v>
      </c>
      <c r="I56" s="9" t="s">
        <v>36</v>
      </c>
      <c r="J56" s="9"/>
    </row>
    <row r="57" spans="1:10" x14ac:dyDescent="0.35">
      <c r="A57" s="8" t="s">
        <v>968</v>
      </c>
      <c r="B57" s="55" t="s">
        <v>205</v>
      </c>
      <c r="C57" s="24" t="s">
        <v>206</v>
      </c>
      <c r="D57" s="29" t="s">
        <v>965</v>
      </c>
      <c r="E57" s="29" t="s">
        <v>982</v>
      </c>
      <c r="F57" s="56">
        <v>2</v>
      </c>
      <c r="G57" s="56" t="s">
        <v>970</v>
      </c>
      <c r="H57" s="39" t="s">
        <v>591</v>
      </c>
      <c r="I57" s="9" t="s">
        <v>52</v>
      </c>
      <c r="J57" s="9"/>
    </row>
    <row r="58" spans="1:10" x14ac:dyDescent="0.35">
      <c r="A58" s="8" t="s">
        <v>968</v>
      </c>
      <c r="B58" s="55" t="s">
        <v>207</v>
      </c>
      <c r="C58" s="24" t="s">
        <v>208</v>
      </c>
      <c r="D58" s="29" t="s">
        <v>965</v>
      </c>
      <c r="E58" s="29" t="s">
        <v>982</v>
      </c>
      <c r="F58" s="56">
        <v>2</v>
      </c>
      <c r="G58" s="56" t="s">
        <v>970</v>
      </c>
      <c r="H58" s="39" t="s">
        <v>592</v>
      </c>
      <c r="I58" s="9" t="s">
        <v>52</v>
      </c>
      <c r="J58" s="9"/>
    </row>
    <row r="59" spans="1:10" x14ac:dyDescent="0.35">
      <c r="A59" s="8" t="s">
        <v>968</v>
      </c>
      <c r="B59" s="55" t="s">
        <v>209</v>
      </c>
      <c r="C59" s="24" t="s">
        <v>210</v>
      </c>
      <c r="D59" s="29" t="s">
        <v>965</v>
      </c>
      <c r="E59" s="29" t="s">
        <v>973</v>
      </c>
      <c r="F59" s="56">
        <v>2</v>
      </c>
      <c r="G59" s="56" t="s">
        <v>970</v>
      </c>
      <c r="H59" s="39" t="s">
        <v>593</v>
      </c>
      <c r="I59" s="9" t="s">
        <v>52</v>
      </c>
      <c r="J59" s="9"/>
    </row>
    <row r="60" spans="1:10" x14ac:dyDescent="0.35">
      <c r="A60" s="8" t="s">
        <v>968</v>
      </c>
      <c r="B60" s="55" t="s">
        <v>211</v>
      </c>
      <c r="C60" s="24" t="s">
        <v>212</v>
      </c>
      <c r="D60" s="29" t="s">
        <v>965</v>
      </c>
      <c r="E60" s="29" t="s">
        <v>982</v>
      </c>
      <c r="F60" s="56">
        <v>2</v>
      </c>
      <c r="G60" s="56" t="s">
        <v>970</v>
      </c>
      <c r="H60" s="39" t="s">
        <v>594</v>
      </c>
      <c r="I60" s="9" t="s">
        <v>753</v>
      </c>
      <c r="J60" s="9"/>
    </row>
    <row r="61" spans="1:10" x14ac:dyDescent="0.35">
      <c r="A61" s="8" t="s">
        <v>968</v>
      </c>
      <c r="B61" s="55" t="s">
        <v>213</v>
      </c>
      <c r="C61" s="24" t="s">
        <v>214</v>
      </c>
      <c r="D61" s="29" t="s">
        <v>983</v>
      </c>
      <c r="E61" s="29" t="s">
        <v>984</v>
      </c>
      <c r="F61" s="56">
        <v>6</v>
      </c>
      <c r="G61" s="56" t="s">
        <v>970</v>
      </c>
      <c r="H61" s="39" t="s">
        <v>595</v>
      </c>
      <c r="I61" s="9" t="s">
        <v>50</v>
      </c>
      <c r="J61" s="9"/>
    </row>
    <row r="62" spans="1:10" x14ac:dyDescent="0.35">
      <c r="A62" s="8" t="s">
        <v>968</v>
      </c>
      <c r="B62" s="55" t="s">
        <v>215</v>
      </c>
      <c r="C62" s="24" t="s">
        <v>216</v>
      </c>
      <c r="D62" s="29" t="s">
        <v>983</v>
      </c>
      <c r="E62" s="29" t="s">
        <v>984</v>
      </c>
      <c r="F62" s="56">
        <v>4</v>
      </c>
      <c r="G62" s="56" t="s">
        <v>970</v>
      </c>
      <c r="H62" s="39" t="s">
        <v>596</v>
      </c>
      <c r="I62" s="9" t="s">
        <v>50</v>
      </c>
      <c r="J62" s="9"/>
    </row>
    <row r="63" spans="1:10" x14ac:dyDescent="0.35">
      <c r="A63" s="8" t="s">
        <v>968</v>
      </c>
      <c r="B63" s="55" t="s">
        <v>217</v>
      </c>
      <c r="C63" s="24" t="s">
        <v>218</v>
      </c>
      <c r="D63" s="29" t="s">
        <v>996</v>
      </c>
      <c r="E63" s="29" t="s">
        <v>997</v>
      </c>
      <c r="F63" s="56">
        <v>1</v>
      </c>
      <c r="G63" s="56" t="s">
        <v>970</v>
      </c>
      <c r="H63" s="39" t="s">
        <v>597</v>
      </c>
      <c r="I63" s="9" t="s">
        <v>51</v>
      </c>
      <c r="J63" s="9"/>
    </row>
    <row r="64" spans="1:10" x14ac:dyDescent="0.35">
      <c r="A64" s="8" t="s">
        <v>968</v>
      </c>
      <c r="B64" s="55" t="s">
        <v>219</v>
      </c>
      <c r="C64" s="24" t="s">
        <v>220</v>
      </c>
      <c r="D64" s="29" t="s">
        <v>996</v>
      </c>
      <c r="E64" s="29" t="s">
        <v>997</v>
      </c>
      <c r="F64" s="56">
        <v>1</v>
      </c>
      <c r="G64" s="56" t="s">
        <v>970</v>
      </c>
      <c r="H64" s="39" t="s">
        <v>598</v>
      </c>
      <c r="I64" s="9" t="s">
        <v>32</v>
      </c>
      <c r="J64" s="9"/>
    </row>
    <row r="65" spans="1:10" x14ac:dyDescent="0.35">
      <c r="A65" s="8" t="s">
        <v>968</v>
      </c>
      <c r="B65" s="55" t="s">
        <v>221</v>
      </c>
      <c r="C65" s="24" t="s">
        <v>222</v>
      </c>
      <c r="D65" s="29" t="s">
        <v>985</v>
      </c>
      <c r="E65" s="29" t="s">
        <v>986</v>
      </c>
      <c r="F65" s="56">
        <v>20</v>
      </c>
      <c r="G65" s="56" t="s">
        <v>967</v>
      </c>
      <c r="H65" s="39" t="s">
        <v>599</v>
      </c>
      <c r="I65" s="9" t="s">
        <v>42</v>
      </c>
      <c r="J65" s="9"/>
    </row>
    <row r="66" spans="1:10" x14ac:dyDescent="0.35">
      <c r="A66" s="8" t="s">
        <v>968</v>
      </c>
      <c r="B66" s="55" t="s">
        <v>223</v>
      </c>
      <c r="C66" s="24" t="s">
        <v>224</v>
      </c>
      <c r="D66" s="29" t="s">
        <v>985</v>
      </c>
      <c r="E66" s="29" t="s">
        <v>987</v>
      </c>
      <c r="F66" s="56">
        <v>20</v>
      </c>
      <c r="G66" s="56" t="s">
        <v>967</v>
      </c>
      <c r="H66" s="39" t="s">
        <v>600</v>
      </c>
      <c r="I66" s="9" t="s">
        <v>42</v>
      </c>
      <c r="J66" s="9"/>
    </row>
    <row r="67" spans="1:10" x14ac:dyDescent="0.35">
      <c r="A67" s="8" t="s">
        <v>968</v>
      </c>
      <c r="B67" s="55" t="s">
        <v>225</v>
      </c>
      <c r="C67" s="24" t="s">
        <v>226</v>
      </c>
      <c r="D67" s="29" t="s">
        <v>985</v>
      </c>
      <c r="E67" s="29" t="s">
        <v>986</v>
      </c>
      <c r="F67" s="56">
        <v>20</v>
      </c>
      <c r="G67" s="56" t="s">
        <v>967</v>
      </c>
      <c r="H67" s="39" t="s">
        <v>601</v>
      </c>
      <c r="I67" s="9" t="s">
        <v>42</v>
      </c>
      <c r="J67" s="9"/>
    </row>
    <row r="68" spans="1:10" x14ac:dyDescent="0.35">
      <c r="A68" s="8" t="s">
        <v>968</v>
      </c>
      <c r="B68" s="55" t="s">
        <v>227</v>
      </c>
      <c r="C68" s="24" t="s">
        <v>228</v>
      </c>
      <c r="D68" s="29" t="s">
        <v>985</v>
      </c>
      <c r="E68" s="29" t="s">
        <v>986</v>
      </c>
      <c r="F68" s="56">
        <v>20</v>
      </c>
      <c r="G68" s="56" t="s">
        <v>967</v>
      </c>
      <c r="H68" s="39" t="s">
        <v>602</v>
      </c>
      <c r="I68" s="9" t="s">
        <v>42</v>
      </c>
      <c r="J68" s="9"/>
    </row>
    <row r="69" spans="1:10" x14ac:dyDescent="0.35">
      <c r="A69" s="8" t="s">
        <v>968</v>
      </c>
      <c r="B69" s="55" t="s">
        <v>229</v>
      </c>
      <c r="C69" s="24" t="s">
        <v>230</v>
      </c>
      <c r="D69" s="29" t="s">
        <v>985</v>
      </c>
      <c r="E69" s="29" t="s">
        <v>986</v>
      </c>
      <c r="F69" s="56">
        <v>20</v>
      </c>
      <c r="G69" s="56" t="s">
        <v>967</v>
      </c>
      <c r="H69" s="39" t="s">
        <v>603</v>
      </c>
      <c r="I69" s="9" t="s">
        <v>42</v>
      </c>
      <c r="J69" s="9"/>
    </row>
    <row r="70" spans="1:10" x14ac:dyDescent="0.35">
      <c r="A70" s="8" t="s">
        <v>968</v>
      </c>
      <c r="B70" s="55" t="s">
        <v>231</v>
      </c>
      <c r="C70" s="24" t="s">
        <v>232</v>
      </c>
      <c r="D70" s="29" t="s">
        <v>985</v>
      </c>
      <c r="E70" s="29" t="s">
        <v>986</v>
      </c>
      <c r="F70" s="56">
        <v>20</v>
      </c>
      <c r="G70" s="56" t="s">
        <v>967</v>
      </c>
      <c r="H70" s="39" t="s">
        <v>604</v>
      </c>
      <c r="I70" s="9" t="s">
        <v>42</v>
      </c>
      <c r="J70" s="9"/>
    </row>
    <row r="71" spans="1:10" x14ac:dyDescent="0.35">
      <c r="A71" s="8" t="s">
        <v>968</v>
      </c>
      <c r="B71" s="55" t="s">
        <v>233</v>
      </c>
      <c r="C71" s="24" t="s">
        <v>234</v>
      </c>
      <c r="D71" s="29" t="s">
        <v>985</v>
      </c>
      <c r="E71" s="29" t="s">
        <v>988</v>
      </c>
      <c r="F71" s="56">
        <v>20</v>
      </c>
      <c r="G71" s="56" t="s">
        <v>967</v>
      </c>
      <c r="H71" s="39" t="s">
        <v>605</v>
      </c>
      <c r="I71" s="9" t="s">
        <v>42</v>
      </c>
      <c r="J71" s="9"/>
    </row>
    <row r="72" spans="1:10" x14ac:dyDescent="0.35">
      <c r="A72" s="8" t="s">
        <v>968</v>
      </c>
      <c r="B72" s="55" t="s">
        <v>235</v>
      </c>
      <c r="C72" s="24" t="s">
        <v>236</v>
      </c>
      <c r="D72" s="29" t="s">
        <v>985</v>
      </c>
      <c r="E72" s="29" t="s">
        <v>986</v>
      </c>
      <c r="F72" s="56">
        <v>20</v>
      </c>
      <c r="G72" s="56" t="s">
        <v>967</v>
      </c>
      <c r="H72" s="39" t="s">
        <v>606</v>
      </c>
      <c r="I72" s="9" t="s">
        <v>42</v>
      </c>
      <c r="J72" s="9"/>
    </row>
    <row r="73" spans="1:10" x14ac:dyDescent="0.35">
      <c r="A73" s="8" t="s">
        <v>968</v>
      </c>
      <c r="B73" s="55" t="s">
        <v>237</v>
      </c>
      <c r="C73" s="24" t="s">
        <v>238</v>
      </c>
      <c r="D73" s="29" t="s">
        <v>985</v>
      </c>
      <c r="E73" s="29" t="s">
        <v>988</v>
      </c>
      <c r="F73" s="56">
        <v>20</v>
      </c>
      <c r="G73" s="56" t="s">
        <v>967</v>
      </c>
      <c r="H73" s="39" t="s">
        <v>607</v>
      </c>
      <c r="I73" s="9" t="s">
        <v>42</v>
      </c>
      <c r="J73" s="9"/>
    </row>
    <row r="74" spans="1:10" x14ac:dyDescent="0.35">
      <c r="A74" s="8" t="s">
        <v>968</v>
      </c>
      <c r="B74" s="55" t="s">
        <v>239</v>
      </c>
      <c r="C74" s="24" t="s">
        <v>240</v>
      </c>
      <c r="D74" s="29" t="s">
        <v>985</v>
      </c>
      <c r="E74" s="29" t="s">
        <v>988</v>
      </c>
      <c r="F74" s="56">
        <v>20</v>
      </c>
      <c r="G74" s="56" t="s">
        <v>967</v>
      </c>
      <c r="H74" s="39" t="s">
        <v>608</v>
      </c>
      <c r="I74" s="9" t="s">
        <v>42</v>
      </c>
      <c r="J74" s="9"/>
    </row>
    <row r="75" spans="1:10" x14ac:dyDescent="0.35">
      <c r="A75" s="8" t="s">
        <v>968</v>
      </c>
      <c r="B75" s="55" t="s">
        <v>241</v>
      </c>
      <c r="C75" s="25" t="s">
        <v>242</v>
      </c>
      <c r="D75" s="29" t="s">
        <v>985</v>
      </c>
      <c r="E75" s="29" t="s">
        <v>986</v>
      </c>
      <c r="F75" s="56">
        <v>20</v>
      </c>
      <c r="G75" s="56" t="s">
        <v>967</v>
      </c>
      <c r="H75" s="39" t="s">
        <v>609</v>
      </c>
      <c r="I75" s="9" t="s">
        <v>54</v>
      </c>
      <c r="J75" s="9"/>
    </row>
    <row r="76" spans="1:10" x14ac:dyDescent="0.35">
      <c r="A76" s="8" t="s">
        <v>968</v>
      </c>
      <c r="B76" s="55" t="s">
        <v>243</v>
      </c>
      <c r="C76" s="24" t="s">
        <v>244</v>
      </c>
      <c r="D76" s="29" t="s">
        <v>985</v>
      </c>
      <c r="E76" s="29" t="s">
        <v>989</v>
      </c>
      <c r="F76" s="56">
        <v>20</v>
      </c>
      <c r="G76" s="56" t="s">
        <v>970</v>
      </c>
      <c r="H76" s="39" t="s">
        <v>610</v>
      </c>
      <c r="I76" s="9" t="s">
        <v>754</v>
      </c>
      <c r="J76" s="9"/>
    </row>
    <row r="77" spans="1:10" x14ac:dyDescent="0.35">
      <c r="A77" s="8" t="s">
        <v>968</v>
      </c>
      <c r="B77" s="55" t="s">
        <v>245</v>
      </c>
      <c r="C77" s="24" t="s">
        <v>246</v>
      </c>
      <c r="D77" s="29" t="s">
        <v>985</v>
      </c>
      <c r="E77" s="29" t="s">
        <v>988</v>
      </c>
      <c r="F77" s="56">
        <v>20</v>
      </c>
      <c r="G77" s="56" t="s">
        <v>967</v>
      </c>
      <c r="H77" s="39" t="s">
        <v>611</v>
      </c>
      <c r="I77" s="9" t="s">
        <v>42</v>
      </c>
      <c r="J77" s="9"/>
    </row>
    <row r="78" spans="1:10" x14ac:dyDescent="0.35">
      <c r="A78" s="8" t="s">
        <v>968</v>
      </c>
      <c r="B78" s="55" t="s">
        <v>247</v>
      </c>
      <c r="C78" s="24" t="s">
        <v>248</v>
      </c>
      <c r="D78" s="29" t="s">
        <v>983</v>
      </c>
      <c r="E78" s="29" t="s">
        <v>984</v>
      </c>
      <c r="F78" s="56">
        <v>2</v>
      </c>
      <c r="G78" s="56" t="s">
        <v>970</v>
      </c>
      <c r="H78" s="39" t="s">
        <v>612</v>
      </c>
      <c r="I78" s="9" t="s">
        <v>52</v>
      </c>
      <c r="J78" s="9"/>
    </row>
    <row r="79" spans="1:10" x14ac:dyDescent="0.35">
      <c r="A79" s="8" t="s">
        <v>968</v>
      </c>
      <c r="B79" s="55" t="s">
        <v>249</v>
      </c>
      <c r="C79" s="24" t="s">
        <v>250</v>
      </c>
      <c r="D79" s="29" t="s">
        <v>968</v>
      </c>
      <c r="E79" s="29" t="s">
        <v>975</v>
      </c>
      <c r="F79" s="56">
        <v>2</v>
      </c>
      <c r="G79" s="56" t="s">
        <v>970</v>
      </c>
      <c r="H79" s="39" t="s">
        <v>613</v>
      </c>
      <c r="I79" s="9" t="s">
        <v>937</v>
      </c>
      <c r="J79" s="9"/>
    </row>
    <row r="80" spans="1:10" x14ac:dyDescent="0.35">
      <c r="A80" s="8" t="s">
        <v>968</v>
      </c>
      <c r="B80" s="55" t="s">
        <v>251</v>
      </c>
      <c r="C80" s="24" t="s">
        <v>252</v>
      </c>
      <c r="D80" s="29" t="s">
        <v>968</v>
      </c>
      <c r="E80" s="29" t="s">
        <v>975</v>
      </c>
      <c r="F80" s="56">
        <v>2</v>
      </c>
      <c r="G80" s="56" t="s">
        <v>970</v>
      </c>
      <c r="H80" s="39" t="s">
        <v>614</v>
      </c>
      <c r="I80" s="9" t="s">
        <v>937</v>
      </c>
      <c r="J80" s="9"/>
    </row>
    <row r="81" spans="1:10" x14ac:dyDescent="0.35">
      <c r="A81" s="8" t="s">
        <v>968</v>
      </c>
      <c r="B81" s="55" t="s">
        <v>253</v>
      </c>
      <c r="C81" s="24" t="s">
        <v>254</v>
      </c>
      <c r="D81" s="29" t="s">
        <v>968</v>
      </c>
      <c r="E81" s="29" t="s">
        <v>977</v>
      </c>
      <c r="F81" s="56">
        <v>2</v>
      </c>
      <c r="G81" s="56" t="s">
        <v>970</v>
      </c>
      <c r="H81" s="39" t="s">
        <v>615</v>
      </c>
      <c r="I81" s="9" t="s">
        <v>937</v>
      </c>
      <c r="J81" s="9"/>
    </row>
    <row r="82" spans="1:10" x14ac:dyDescent="0.35">
      <c r="A82" s="8" t="s">
        <v>968</v>
      </c>
      <c r="B82" s="55" t="s">
        <v>255</v>
      </c>
      <c r="C82" s="24" t="s">
        <v>256</v>
      </c>
      <c r="D82" s="29" t="s">
        <v>968</v>
      </c>
      <c r="E82" s="29" t="s">
        <v>977</v>
      </c>
      <c r="F82" s="56">
        <v>2</v>
      </c>
      <c r="G82" s="56" t="s">
        <v>970</v>
      </c>
      <c r="H82" s="39" t="s">
        <v>616</v>
      </c>
      <c r="I82" s="9" t="s">
        <v>937</v>
      </c>
      <c r="J82" s="9"/>
    </row>
    <row r="83" spans="1:10" x14ac:dyDescent="0.35">
      <c r="A83" s="8" t="s">
        <v>968</v>
      </c>
      <c r="B83" s="55" t="s">
        <v>257</v>
      </c>
      <c r="C83" s="24" t="s">
        <v>258</v>
      </c>
      <c r="D83" s="29" t="s">
        <v>968</v>
      </c>
      <c r="E83" s="29" t="s">
        <v>977</v>
      </c>
      <c r="F83" s="56">
        <v>2</v>
      </c>
      <c r="G83" s="56" t="s">
        <v>970</v>
      </c>
      <c r="H83" s="39" t="s">
        <v>617</v>
      </c>
      <c r="I83" s="9" t="s">
        <v>937</v>
      </c>
      <c r="J83" s="9"/>
    </row>
    <row r="84" spans="1:10" x14ac:dyDescent="0.35">
      <c r="A84" s="8" t="s">
        <v>968</v>
      </c>
      <c r="B84" s="55" t="s">
        <v>259</v>
      </c>
      <c r="C84" s="24" t="s">
        <v>935</v>
      </c>
      <c r="D84" s="29" t="s">
        <v>968</v>
      </c>
      <c r="E84" s="29" t="s">
        <v>977</v>
      </c>
      <c r="F84" s="56">
        <v>2</v>
      </c>
      <c r="G84" s="56" t="s">
        <v>970</v>
      </c>
      <c r="H84" s="39" t="s">
        <v>618</v>
      </c>
      <c r="I84" s="9" t="s">
        <v>46</v>
      </c>
      <c r="J84" s="9"/>
    </row>
    <row r="85" spans="1:10" x14ac:dyDescent="0.35">
      <c r="A85" s="8" t="s">
        <v>968</v>
      </c>
      <c r="B85" s="55" t="s">
        <v>260</v>
      </c>
      <c r="C85" s="24" t="s">
        <v>261</v>
      </c>
      <c r="D85" s="29" t="s">
        <v>968</v>
      </c>
      <c r="E85" s="29" t="s">
        <v>971</v>
      </c>
      <c r="F85" s="56">
        <v>20</v>
      </c>
      <c r="G85" s="56" t="s">
        <v>970</v>
      </c>
      <c r="H85" s="40" t="s">
        <v>619</v>
      </c>
      <c r="I85" s="9" t="s">
        <v>46</v>
      </c>
      <c r="J85" s="9"/>
    </row>
    <row r="86" spans="1:10" x14ac:dyDescent="0.35">
      <c r="A86" s="8" t="s">
        <v>968</v>
      </c>
      <c r="B86" s="55" t="s">
        <v>262</v>
      </c>
      <c r="C86" s="24" t="s">
        <v>263</v>
      </c>
      <c r="D86" s="29" t="s">
        <v>968</v>
      </c>
      <c r="E86" s="29" t="s">
        <v>971</v>
      </c>
      <c r="F86" s="56">
        <v>20</v>
      </c>
      <c r="G86" s="56" t="s">
        <v>970</v>
      </c>
      <c r="H86" s="40" t="s">
        <v>620</v>
      </c>
      <c r="I86" s="9" t="s">
        <v>40</v>
      </c>
      <c r="J86" s="9"/>
    </row>
    <row r="87" spans="1:10" x14ac:dyDescent="0.35">
      <c r="A87" s="8" t="s">
        <v>968</v>
      </c>
      <c r="B87" s="55" t="s">
        <v>264</v>
      </c>
      <c r="C87" s="24" t="s">
        <v>265</v>
      </c>
      <c r="D87" s="29" t="s">
        <v>968</v>
      </c>
      <c r="E87" s="29" t="s">
        <v>971</v>
      </c>
      <c r="F87" s="56">
        <v>20</v>
      </c>
      <c r="G87" s="56" t="s">
        <v>970</v>
      </c>
      <c r="H87" s="40" t="s">
        <v>621</v>
      </c>
      <c r="I87" s="9" t="s">
        <v>46</v>
      </c>
      <c r="J87" s="9"/>
    </row>
    <row r="88" spans="1:10" x14ac:dyDescent="0.35">
      <c r="A88" s="8" t="s">
        <v>968</v>
      </c>
      <c r="B88" s="55" t="s">
        <v>266</v>
      </c>
      <c r="C88" s="24" t="s">
        <v>936</v>
      </c>
      <c r="D88" s="29" t="s">
        <v>968</v>
      </c>
      <c r="E88" s="29" t="s">
        <v>971</v>
      </c>
      <c r="F88" s="56">
        <v>2</v>
      </c>
      <c r="G88" s="56" t="s">
        <v>970</v>
      </c>
      <c r="H88" s="39" t="s">
        <v>622</v>
      </c>
      <c r="I88" s="9" t="s">
        <v>46</v>
      </c>
      <c r="J88" s="9"/>
    </row>
    <row r="89" spans="1:10" x14ac:dyDescent="0.35">
      <c r="A89" s="8" t="s">
        <v>968</v>
      </c>
      <c r="B89" s="55" t="s">
        <v>267</v>
      </c>
      <c r="C89" s="24" t="s">
        <v>268</v>
      </c>
      <c r="D89" s="29" t="s">
        <v>968</v>
      </c>
      <c r="E89" s="29" t="s">
        <v>977</v>
      </c>
      <c r="F89" s="56">
        <v>2</v>
      </c>
      <c r="G89" s="56" t="s">
        <v>970</v>
      </c>
      <c r="H89" s="39" t="s">
        <v>623</v>
      </c>
      <c r="I89" s="9" t="s">
        <v>937</v>
      </c>
      <c r="J89" s="9"/>
    </row>
    <row r="90" spans="1:10" x14ac:dyDescent="0.35">
      <c r="A90" s="8" t="s">
        <v>968</v>
      </c>
      <c r="B90" s="55" t="s">
        <v>269</v>
      </c>
      <c r="C90" s="24" t="s">
        <v>270</v>
      </c>
      <c r="D90" s="29" t="s">
        <v>968</v>
      </c>
      <c r="E90" s="29" t="s">
        <v>969</v>
      </c>
      <c r="F90" s="56">
        <v>2</v>
      </c>
      <c r="G90" s="56" t="s">
        <v>970</v>
      </c>
      <c r="H90" s="39" t="s">
        <v>624</v>
      </c>
      <c r="I90" s="9" t="s">
        <v>40</v>
      </c>
      <c r="J90" s="9"/>
    </row>
    <row r="91" spans="1:10" x14ac:dyDescent="0.35">
      <c r="A91" s="8" t="s">
        <v>968</v>
      </c>
      <c r="B91" s="55" t="s">
        <v>271</v>
      </c>
      <c r="C91" s="24" t="s">
        <v>272</v>
      </c>
      <c r="D91" s="29" t="s">
        <v>968</v>
      </c>
      <c r="E91" s="29" t="s">
        <v>971</v>
      </c>
      <c r="F91" s="56">
        <v>14</v>
      </c>
      <c r="G91" s="56" t="s">
        <v>970</v>
      </c>
      <c r="H91" s="39" t="s">
        <v>625</v>
      </c>
      <c r="I91" s="9" t="s">
        <v>40</v>
      </c>
      <c r="J91" s="9"/>
    </row>
    <row r="92" spans="1:10" x14ac:dyDescent="0.35">
      <c r="A92" s="8" t="s">
        <v>968</v>
      </c>
      <c r="B92" s="55" t="s">
        <v>273</v>
      </c>
      <c r="C92" s="24" t="s">
        <v>274</v>
      </c>
      <c r="D92" s="29" t="s">
        <v>968</v>
      </c>
      <c r="E92" s="29" t="s">
        <v>971</v>
      </c>
      <c r="F92" s="56">
        <v>14</v>
      </c>
      <c r="G92" s="56" t="s">
        <v>970</v>
      </c>
      <c r="H92" s="39" t="s">
        <v>626</v>
      </c>
      <c r="I92" s="9" t="s">
        <v>40</v>
      </c>
      <c r="J92" s="9"/>
    </row>
    <row r="93" spans="1:10" x14ac:dyDescent="0.35">
      <c r="A93" s="8" t="s">
        <v>968</v>
      </c>
      <c r="B93" s="55" t="s">
        <v>275</v>
      </c>
      <c r="C93" s="24" t="s">
        <v>276</v>
      </c>
      <c r="D93" s="29" t="s">
        <v>968</v>
      </c>
      <c r="E93" s="29" t="s">
        <v>971</v>
      </c>
      <c r="F93" s="56">
        <v>14</v>
      </c>
      <c r="G93" s="56" t="s">
        <v>970</v>
      </c>
      <c r="H93" s="39" t="s">
        <v>627</v>
      </c>
      <c r="I93" s="9" t="s">
        <v>40</v>
      </c>
      <c r="J93" s="9"/>
    </row>
    <row r="94" spans="1:10" x14ac:dyDescent="0.35">
      <c r="A94" s="8" t="s">
        <v>968</v>
      </c>
      <c r="B94" s="55" t="s">
        <v>277</v>
      </c>
      <c r="C94" s="24" t="s">
        <v>278</v>
      </c>
      <c r="D94" s="29" t="s">
        <v>968</v>
      </c>
      <c r="E94" s="29" t="s">
        <v>969</v>
      </c>
      <c r="F94" s="56">
        <v>2</v>
      </c>
      <c r="G94" s="56" t="s">
        <v>970</v>
      </c>
      <c r="H94" s="39" t="s">
        <v>628</v>
      </c>
      <c r="I94" s="9" t="s">
        <v>40</v>
      </c>
      <c r="J94" s="9"/>
    </row>
    <row r="95" spans="1:10" x14ac:dyDescent="0.35">
      <c r="A95" s="8" t="s">
        <v>968</v>
      </c>
      <c r="B95" s="55" t="s">
        <v>279</v>
      </c>
      <c r="C95" s="24" t="s">
        <v>280</v>
      </c>
      <c r="D95" s="29" t="s">
        <v>990</v>
      </c>
      <c r="E95" s="29" t="s">
        <v>1004</v>
      </c>
      <c r="F95" s="56">
        <v>20</v>
      </c>
      <c r="G95" s="56" t="s">
        <v>970</v>
      </c>
      <c r="H95" s="39">
        <v>305762</v>
      </c>
      <c r="I95" s="9" t="s">
        <v>54</v>
      </c>
      <c r="J95" s="9"/>
    </row>
    <row r="96" spans="1:10" x14ac:dyDescent="0.35">
      <c r="A96" s="8" t="s">
        <v>968</v>
      </c>
      <c r="B96" s="55" t="s">
        <v>281</v>
      </c>
      <c r="C96" s="25" t="s">
        <v>282</v>
      </c>
      <c r="D96" s="29" t="s">
        <v>968</v>
      </c>
      <c r="E96" s="29" t="s">
        <v>971</v>
      </c>
      <c r="F96" s="56">
        <v>20</v>
      </c>
      <c r="G96" s="56" t="s">
        <v>970</v>
      </c>
      <c r="H96" s="39" t="s">
        <v>629</v>
      </c>
      <c r="I96" s="9" t="s">
        <v>42</v>
      </c>
      <c r="J96" s="9"/>
    </row>
    <row r="97" spans="1:10" x14ac:dyDescent="0.35">
      <c r="A97" s="8" t="s">
        <v>968</v>
      </c>
      <c r="B97" s="55" t="s">
        <v>283</v>
      </c>
      <c r="C97" s="25" t="s">
        <v>284</v>
      </c>
      <c r="D97" s="29" t="s">
        <v>985</v>
      </c>
      <c r="E97" s="29" t="s">
        <v>986</v>
      </c>
      <c r="F97" s="56">
        <v>14</v>
      </c>
      <c r="G97" s="56" t="s">
        <v>970</v>
      </c>
      <c r="H97" s="21">
        <v>513576</v>
      </c>
      <c r="I97" s="9" t="s">
        <v>46</v>
      </c>
      <c r="J97" s="9"/>
    </row>
    <row r="98" spans="1:10" x14ac:dyDescent="0.35">
      <c r="A98" s="8" t="s">
        <v>968</v>
      </c>
      <c r="B98" s="55" t="s">
        <v>285</v>
      </c>
      <c r="C98" s="24" t="s">
        <v>286</v>
      </c>
      <c r="D98" s="29" t="s">
        <v>983</v>
      </c>
      <c r="E98" s="29" t="s">
        <v>995</v>
      </c>
      <c r="F98" s="56">
        <v>14</v>
      </c>
      <c r="G98" s="56" t="s">
        <v>970</v>
      </c>
      <c r="H98" s="39" t="s">
        <v>630</v>
      </c>
      <c r="I98" s="9" t="s">
        <v>32</v>
      </c>
      <c r="J98" s="9"/>
    </row>
    <row r="99" spans="1:10" x14ac:dyDescent="0.35">
      <c r="A99" s="8" t="s">
        <v>968</v>
      </c>
      <c r="B99" s="55" t="s">
        <v>287</v>
      </c>
      <c r="C99" s="24" t="s">
        <v>288</v>
      </c>
      <c r="D99" s="29" t="s">
        <v>965</v>
      </c>
      <c r="E99" s="29" t="s">
        <v>974</v>
      </c>
      <c r="F99" s="56">
        <v>4</v>
      </c>
      <c r="G99" s="56" t="s">
        <v>970</v>
      </c>
      <c r="H99" s="39" t="s">
        <v>631</v>
      </c>
      <c r="I99" s="9" t="s">
        <v>52</v>
      </c>
      <c r="J99" s="9"/>
    </row>
    <row r="100" spans="1:10" x14ac:dyDescent="0.35">
      <c r="A100" s="8" t="s">
        <v>968</v>
      </c>
      <c r="B100" s="55" t="s">
        <v>289</v>
      </c>
      <c r="C100" s="24" t="s">
        <v>290</v>
      </c>
      <c r="D100" s="29" t="s">
        <v>983</v>
      </c>
      <c r="E100" s="29" t="s">
        <v>984</v>
      </c>
      <c r="F100" s="56">
        <v>4</v>
      </c>
      <c r="G100" s="56" t="s">
        <v>970</v>
      </c>
      <c r="H100" s="39" t="s">
        <v>632</v>
      </c>
      <c r="I100" s="9" t="s">
        <v>50</v>
      </c>
      <c r="J100" s="9"/>
    </row>
    <row r="101" spans="1:10" ht="29" x14ac:dyDescent="0.35">
      <c r="A101" s="8" t="s">
        <v>968</v>
      </c>
      <c r="B101" s="55" t="s">
        <v>291</v>
      </c>
      <c r="C101" s="24" t="s">
        <v>292</v>
      </c>
      <c r="D101" s="29" t="s">
        <v>996</v>
      </c>
      <c r="E101" s="29" t="s">
        <v>997</v>
      </c>
      <c r="F101" s="56">
        <v>2</v>
      </c>
      <c r="G101" s="56" t="s">
        <v>970</v>
      </c>
      <c r="H101" s="39" t="s">
        <v>633</v>
      </c>
      <c r="I101" s="9" t="s">
        <v>54</v>
      </c>
      <c r="J101" s="9"/>
    </row>
    <row r="102" spans="1:10" x14ac:dyDescent="0.35">
      <c r="A102" s="8" t="s">
        <v>968</v>
      </c>
      <c r="B102" s="55" t="s">
        <v>293</v>
      </c>
      <c r="C102" s="24" t="s">
        <v>934</v>
      </c>
      <c r="D102" s="29" t="s">
        <v>1005</v>
      </c>
      <c r="E102" s="29" t="s">
        <v>1006</v>
      </c>
      <c r="F102" s="56">
        <v>14</v>
      </c>
      <c r="G102" s="56" t="s">
        <v>970</v>
      </c>
      <c r="H102" s="39" t="s">
        <v>634</v>
      </c>
      <c r="I102" s="9" t="s">
        <v>41</v>
      </c>
      <c r="J102" s="9"/>
    </row>
    <row r="103" spans="1:10" x14ac:dyDescent="0.35">
      <c r="A103" s="8" t="s">
        <v>968</v>
      </c>
      <c r="B103" s="55" t="s">
        <v>294</v>
      </c>
      <c r="C103" s="24" t="s">
        <v>295</v>
      </c>
      <c r="D103" s="29" t="s">
        <v>983</v>
      </c>
      <c r="E103" s="29" t="s">
        <v>998</v>
      </c>
      <c r="F103" s="56">
        <v>28</v>
      </c>
      <c r="G103" s="56" t="s">
        <v>970</v>
      </c>
      <c r="H103" s="39" t="s">
        <v>635</v>
      </c>
      <c r="I103" s="25"/>
      <c r="J103" s="9"/>
    </row>
    <row r="104" spans="1:10" x14ac:dyDescent="0.35">
      <c r="A104" s="8" t="s">
        <v>968</v>
      </c>
      <c r="B104" s="55" t="s">
        <v>296</v>
      </c>
      <c r="C104" s="24" t="s">
        <v>297</v>
      </c>
      <c r="D104" s="29" t="s">
        <v>1005</v>
      </c>
      <c r="E104" s="29" t="s">
        <v>1007</v>
      </c>
      <c r="F104" s="56">
        <v>28</v>
      </c>
      <c r="G104" s="56" t="s">
        <v>970</v>
      </c>
      <c r="H104" s="39" t="s">
        <v>636</v>
      </c>
      <c r="I104" s="9" t="s">
        <v>755</v>
      </c>
      <c r="J104" s="9"/>
    </row>
    <row r="105" spans="1:10" x14ac:dyDescent="0.35">
      <c r="A105" s="8" t="s">
        <v>968</v>
      </c>
      <c r="B105" s="55" t="s">
        <v>298</v>
      </c>
      <c r="C105" s="16" t="s">
        <v>299</v>
      </c>
      <c r="D105" s="29" t="s">
        <v>968</v>
      </c>
      <c r="E105" s="29" t="s">
        <v>969</v>
      </c>
      <c r="F105" s="56">
        <v>1</v>
      </c>
      <c r="G105" s="56" t="s">
        <v>970</v>
      </c>
      <c r="H105" s="39" t="s">
        <v>637</v>
      </c>
      <c r="I105" s="9" t="s">
        <v>756</v>
      </c>
      <c r="J105" s="9"/>
    </row>
    <row r="106" spans="1:10" x14ac:dyDescent="0.35">
      <c r="A106" s="8" t="s">
        <v>968</v>
      </c>
      <c r="B106" s="55" t="s">
        <v>300</v>
      </c>
      <c r="C106" s="24" t="s">
        <v>301</v>
      </c>
      <c r="D106" s="29" t="s">
        <v>968</v>
      </c>
      <c r="E106" s="29" t="s">
        <v>969</v>
      </c>
      <c r="F106" s="56">
        <v>1</v>
      </c>
      <c r="G106" s="56" t="s">
        <v>970</v>
      </c>
      <c r="H106" s="39" t="s">
        <v>638</v>
      </c>
      <c r="I106" s="9" t="s">
        <v>756</v>
      </c>
      <c r="J106" s="9"/>
    </row>
    <row r="107" spans="1:10" x14ac:dyDescent="0.35">
      <c r="A107" s="8" t="s">
        <v>968</v>
      </c>
      <c r="B107" s="55" t="s">
        <v>302</v>
      </c>
      <c r="C107" s="24" t="s">
        <v>303</v>
      </c>
      <c r="D107" s="29" t="s">
        <v>968</v>
      </c>
      <c r="E107" s="29" t="s">
        <v>969</v>
      </c>
      <c r="F107" s="56">
        <v>1</v>
      </c>
      <c r="G107" s="56" t="s">
        <v>970</v>
      </c>
      <c r="H107" s="39" t="s">
        <v>639</v>
      </c>
      <c r="I107" s="9" t="s">
        <v>756</v>
      </c>
      <c r="J107" s="9"/>
    </row>
    <row r="108" spans="1:10" x14ac:dyDescent="0.35">
      <c r="A108" s="8" t="s">
        <v>968</v>
      </c>
      <c r="B108" s="55" t="s">
        <v>304</v>
      </c>
      <c r="C108" s="24" t="s">
        <v>305</v>
      </c>
      <c r="D108" s="29" t="s">
        <v>1005</v>
      </c>
      <c r="E108" s="29" t="s">
        <v>1008</v>
      </c>
      <c r="F108" s="56">
        <v>6</v>
      </c>
      <c r="G108" s="56" t="s">
        <v>970</v>
      </c>
      <c r="H108" s="39" t="s">
        <v>640</v>
      </c>
      <c r="I108" s="9" t="s">
        <v>50</v>
      </c>
      <c r="J108" s="9"/>
    </row>
    <row r="109" spans="1:10" x14ac:dyDescent="0.35">
      <c r="A109" s="8" t="s">
        <v>968</v>
      </c>
      <c r="B109" s="55" t="s">
        <v>306</v>
      </c>
      <c r="C109" s="24" t="s">
        <v>307</v>
      </c>
      <c r="D109" s="29" t="s">
        <v>1005</v>
      </c>
      <c r="E109" s="29" t="s">
        <v>1008</v>
      </c>
      <c r="F109" s="56">
        <v>6</v>
      </c>
      <c r="G109" s="56" t="s">
        <v>970</v>
      </c>
      <c r="H109" s="39" t="s">
        <v>641</v>
      </c>
      <c r="I109" s="9" t="s">
        <v>50</v>
      </c>
      <c r="J109" s="9"/>
    </row>
    <row r="110" spans="1:10" ht="29" x14ac:dyDescent="0.35">
      <c r="A110" s="8" t="s">
        <v>968</v>
      </c>
      <c r="B110" s="55" t="s">
        <v>308</v>
      </c>
      <c r="C110" s="24" t="s">
        <v>309</v>
      </c>
      <c r="D110" s="29" t="s">
        <v>1005</v>
      </c>
      <c r="E110" s="29" t="s">
        <v>1008</v>
      </c>
      <c r="F110" s="56">
        <v>6</v>
      </c>
      <c r="G110" s="56" t="s">
        <v>970</v>
      </c>
      <c r="H110" s="39" t="s">
        <v>642</v>
      </c>
      <c r="I110" s="9" t="s">
        <v>50</v>
      </c>
      <c r="J110" s="9"/>
    </row>
    <row r="111" spans="1:10" ht="29" x14ac:dyDescent="0.35">
      <c r="A111" s="8" t="s">
        <v>968</v>
      </c>
      <c r="B111" s="55" t="s">
        <v>310</v>
      </c>
      <c r="C111" s="24" t="s">
        <v>311</v>
      </c>
      <c r="D111" s="29" t="s">
        <v>1005</v>
      </c>
      <c r="E111" s="29" t="s">
        <v>1008</v>
      </c>
      <c r="F111" s="56">
        <v>6</v>
      </c>
      <c r="G111" s="56" t="s">
        <v>970</v>
      </c>
      <c r="H111" s="39" t="s">
        <v>643</v>
      </c>
      <c r="I111" s="9" t="s">
        <v>50</v>
      </c>
      <c r="J111" s="9"/>
    </row>
    <row r="112" spans="1:10" x14ac:dyDescent="0.35">
      <c r="A112" s="8" t="s">
        <v>968</v>
      </c>
      <c r="B112" s="55" t="s">
        <v>312</v>
      </c>
      <c r="C112" s="24" t="s">
        <v>313</v>
      </c>
      <c r="D112" s="29" t="s">
        <v>968</v>
      </c>
      <c r="E112" s="29" t="s">
        <v>971</v>
      </c>
      <c r="F112" s="56">
        <v>6</v>
      </c>
      <c r="G112" s="56" t="s">
        <v>970</v>
      </c>
      <c r="H112" s="39" t="s">
        <v>644</v>
      </c>
      <c r="I112" s="9"/>
      <c r="J112" s="9"/>
    </row>
    <row r="113" spans="1:10" x14ac:dyDescent="0.35">
      <c r="A113" s="8" t="s">
        <v>968</v>
      </c>
      <c r="B113" s="55" t="s">
        <v>314</v>
      </c>
      <c r="C113" s="11" t="s">
        <v>315</v>
      </c>
      <c r="D113" s="29" t="s">
        <v>983</v>
      </c>
      <c r="E113" s="29" t="s">
        <v>1009</v>
      </c>
      <c r="F113" s="56">
        <v>1</v>
      </c>
      <c r="G113" s="56" t="s">
        <v>970</v>
      </c>
      <c r="H113" s="17">
        <v>2862</v>
      </c>
      <c r="I113" s="9" t="s">
        <v>50</v>
      </c>
      <c r="J113" s="9"/>
    </row>
    <row r="114" spans="1:10" x14ac:dyDescent="0.35">
      <c r="A114" s="8" t="s">
        <v>968</v>
      </c>
      <c r="B114" s="55" t="s">
        <v>316</v>
      </c>
      <c r="C114" s="11" t="s">
        <v>317</v>
      </c>
      <c r="D114" s="29" t="s">
        <v>34</v>
      </c>
      <c r="E114" s="29" t="s">
        <v>994</v>
      </c>
      <c r="F114" s="56">
        <v>1</v>
      </c>
      <c r="G114" s="56" t="s">
        <v>970</v>
      </c>
      <c r="H114" s="17">
        <v>205517</v>
      </c>
      <c r="I114" s="9" t="s">
        <v>41</v>
      </c>
      <c r="J114" s="9"/>
    </row>
    <row r="115" spans="1:10" x14ac:dyDescent="0.35">
      <c r="A115" s="8" t="s">
        <v>968</v>
      </c>
      <c r="B115" s="55" t="s">
        <v>318</v>
      </c>
      <c r="C115" s="11" t="s">
        <v>319</v>
      </c>
      <c r="D115" s="29" t="s">
        <v>34</v>
      </c>
      <c r="E115" s="29" t="s">
        <v>978</v>
      </c>
      <c r="F115" s="56">
        <v>1</v>
      </c>
      <c r="G115" s="56" t="s">
        <v>970</v>
      </c>
      <c r="H115" s="17" t="s">
        <v>645</v>
      </c>
      <c r="I115" s="9" t="s">
        <v>45</v>
      </c>
      <c r="J115" s="9"/>
    </row>
    <row r="116" spans="1:10" x14ac:dyDescent="0.35">
      <c r="A116" s="8" t="s">
        <v>968</v>
      </c>
      <c r="B116" s="55" t="s">
        <v>320</v>
      </c>
      <c r="C116" s="11" t="s">
        <v>321</v>
      </c>
      <c r="D116" s="29" t="s">
        <v>34</v>
      </c>
      <c r="E116" s="29" t="s">
        <v>978</v>
      </c>
      <c r="F116" s="56">
        <v>2</v>
      </c>
      <c r="G116" s="56" t="s">
        <v>970</v>
      </c>
      <c r="H116" s="17" t="s">
        <v>646</v>
      </c>
      <c r="I116" s="9" t="s">
        <v>32</v>
      </c>
      <c r="J116" s="9"/>
    </row>
    <row r="117" spans="1:10" x14ac:dyDescent="0.35">
      <c r="A117" s="8" t="s">
        <v>968</v>
      </c>
      <c r="B117" s="55" t="s">
        <v>322</v>
      </c>
      <c r="C117" s="11" t="s">
        <v>323</v>
      </c>
      <c r="D117" s="29" t="s">
        <v>34</v>
      </c>
      <c r="E117" s="29" t="s">
        <v>978</v>
      </c>
      <c r="F117" s="56">
        <v>1</v>
      </c>
      <c r="G117" s="56" t="s">
        <v>970</v>
      </c>
      <c r="H117" s="17" t="s">
        <v>647</v>
      </c>
      <c r="I117" s="9" t="s">
        <v>758</v>
      </c>
      <c r="J117" s="9"/>
    </row>
    <row r="118" spans="1:10" x14ac:dyDescent="0.35">
      <c r="A118" s="8" t="s">
        <v>968</v>
      </c>
      <c r="B118" s="55" t="s">
        <v>324</v>
      </c>
      <c r="C118" s="11" t="s">
        <v>325</v>
      </c>
      <c r="D118" s="29" t="s">
        <v>968</v>
      </c>
      <c r="E118" s="29" t="s">
        <v>971</v>
      </c>
      <c r="F118" s="56">
        <v>14</v>
      </c>
      <c r="G118" s="56" t="s">
        <v>970</v>
      </c>
      <c r="H118" s="17" t="s">
        <v>648</v>
      </c>
      <c r="I118" s="9" t="s">
        <v>40</v>
      </c>
      <c r="J118" s="9"/>
    </row>
    <row r="119" spans="1:10" x14ac:dyDescent="0.35">
      <c r="A119" s="8" t="s">
        <v>968</v>
      </c>
      <c r="B119" s="55" t="s">
        <v>326</v>
      </c>
      <c r="C119" s="11" t="s">
        <v>327</v>
      </c>
      <c r="D119" s="29" t="s">
        <v>990</v>
      </c>
      <c r="E119" s="29" t="s">
        <v>991</v>
      </c>
      <c r="F119" s="56">
        <v>20</v>
      </c>
      <c r="G119" s="56" t="s">
        <v>970</v>
      </c>
      <c r="H119" s="17">
        <v>309653</v>
      </c>
      <c r="I119" s="9" t="s">
        <v>54</v>
      </c>
      <c r="J119" s="9"/>
    </row>
    <row r="120" spans="1:10" x14ac:dyDescent="0.35">
      <c r="A120" s="8" t="s">
        <v>968</v>
      </c>
      <c r="B120" s="55" t="s">
        <v>328</v>
      </c>
      <c r="C120" s="11" t="s">
        <v>329</v>
      </c>
      <c r="D120" s="29" t="s">
        <v>996</v>
      </c>
      <c r="E120" s="29" t="s">
        <v>1010</v>
      </c>
      <c r="F120" s="56">
        <v>2</v>
      </c>
      <c r="G120" s="56" t="s">
        <v>970</v>
      </c>
      <c r="H120" s="17" t="s">
        <v>649</v>
      </c>
      <c r="I120" s="9" t="s">
        <v>53</v>
      </c>
      <c r="J120" s="9"/>
    </row>
    <row r="121" spans="1:10" x14ac:dyDescent="0.35">
      <c r="A121" s="8" t="s">
        <v>968</v>
      </c>
      <c r="B121" s="55" t="s">
        <v>330</v>
      </c>
      <c r="C121" s="11" t="s">
        <v>331</v>
      </c>
      <c r="D121" s="29" t="s">
        <v>990</v>
      </c>
      <c r="E121" s="29" t="s">
        <v>991</v>
      </c>
      <c r="F121" s="56">
        <v>20</v>
      </c>
      <c r="G121" s="56" t="s">
        <v>970</v>
      </c>
      <c r="H121" s="17" t="s">
        <v>650</v>
      </c>
      <c r="I121" s="9" t="s">
        <v>46</v>
      </c>
      <c r="J121" s="9"/>
    </row>
    <row r="122" spans="1:10" x14ac:dyDescent="0.35">
      <c r="A122" s="8" t="s">
        <v>968</v>
      </c>
      <c r="B122" s="55" t="s">
        <v>332</v>
      </c>
      <c r="C122" s="11" t="s">
        <v>333</v>
      </c>
      <c r="D122" s="29" t="s">
        <v>990</v>
      </c>
      <c r="E122" s="29" t="s">
        <v>1004</v>
      </c>
      <c r="F122" s="56">
        <v>1</v>
      </c>
      <c r="G122" s="56" t="s">
        <v>970</v>
      </c>
      <c r="H122" s="17">
        <v>305765</v>
      </c>
      <c r="I122" s="9" t="s">
        <v>54</v>
      </c>
      <c r="J122" s="9"/>
    </row>
    <row r="123" spans="1:10" x14ac:dyDescent="0.35">
      <c r="A123" s="8" t="s">
        <v>968</v>
      </c>
      <c r="B123" s="55" t="s">
        <v>334</v>
      </c>
      <c r="C123" s="11" t="s">
        <v>335</v>
      </c>
      <c r="D123" s="29" t="s">
        <v>990</v>
      </c>
      <c r="E123" s="29" t="s">
        <v>1004</v>
      </c>
      <c r="F123" s="56">
        <v>20</v>
      </c>
      <c r="G123" s="56" t="s">
        <v>970</v>
      </c>
      <c r="H123" s="17" t="s">
        <v>651</v>
      </c>
      <c r="I123" s="9" t="s">
        <v>759</v>
      </c>
      <c r="J123" s="9"/>
    </row>
    <row r="124" spans="1:10" x14ac:dyDescent="0.35">
      <c r="A124" s="8" t="s">
        <v>968</v>
      </c>
      <c r="B124" s="55" t="s">
        <v>336</v>
      </c>
      <c r="C124" s="11" t="s">
        <v>337</v>
      </c>
      <c r="D124" s="29" t="s">
        <v>968</v>
      </c>
      <c r="E124" s="29" t="s">
        <v>969</v>
      </c>
      <c r="F124" s="56">
        <v>14</v>
      </c>
      <c r="G124" s="56" t="s">
        <v>970</v>
      </c>
      <c r="H124" s="17">
        <v>381167</v>
      </c>
      <c r="I124" s="9" t="s">
        <v>54</v>
      </c>
      <c r="J124" s="9"/>
    </row>
    <row r="125" spans="1:10" x14ac:dyDescent="0.35">
      <c r="A125" s="8" t="s">
        <v>968</v>
      </c>
      <c r="B125" s="55" t="s">
        <v>338</v>
      </c>
      <c r="C125" s="11" t="s">
        <v>339</v>
      </c>
      <c r="D125" s="29" t="s">
        <v>985</v>
      </c>
      <c r="E125" s="29" t="s">
        <v>986</v>
      </c>
      <c r="F125" s="56">
        <v>20</v>
      </c>
      <c r="G125" s="56" t="s">
        <v>970</v>
      </c>
      <c r="H125" s="17">
        <v>306590</v>
      </c>
      <c r="I125" s="9" t="s">
        <v>54</v>
      </c>
      <c r="J125" s="9"/>
    </row>
    <row r="126" spans="1:10" x14ac:dyDescent="0.35">
      <c r="A126" s="8" t="s">
        <v>968</v>
      </c>
      <c r="B126" s="55" t="s">
        <v>340</v>
      </c>
      <c r="C126" s="9" t="s">
        <v>341</v>
      </c>
      <c r="D126" s="29" t="s">
        <v>34</v>
      </c>
      <c r="E126" s="29" t="s">
        <v>981</v>
      </c>
      <c r="F126" s="56">
        <v>1</v>
      </c>
      <c r="G126" s="56" t="s">
        <v>970</v>
      </c>
      <c r="H126" s="39" t="s">
        <v>652</v>
      </c>
      <c r="I126" s="9" t="s">
        <v>49</v>
      </c>
      <c r="J126" s="9" t="s">
        <v>763</v>
      </c>
    </row>
    <row r="127" spans="1:10" x14ac:dyDescent="0.35">
      <c r="A127" s="8" t="s">
        <v>968</v>
      </c>
      <c r="B127" s="55" t="s">
        <v>342</v>
      </c>
      <c r="C127" s="24" t="s">
        <v>343</v>
      </c>
      <c r="D127" s="29" t="s">
        <v>996</v>
      </c>
      <c r="E127" s="29" t="s">
        <v>997</v>
      </c>
      <c r="F127" s="56">
        <v>2</v>
      </c>
      <c r="G127" s="56" t="s">
        <v>970</v>
      </c>
      <c r="H127" s="39" t="s">
        <v>830</v>
      </c>
      <c r="I127" s="9" t="s">
        <v>54</v>
      </c>
      <c r="J127" s="9"/>
    </row>
    <row r="128" spans="1:10" x14ac:dyDescent="0.35">
      <c r="A128" s="8" t="s">
        <v>968</v>
      </c>
      <c r="B128" s="55" t="s">
        <v>344</v>
      </c>
      <c r="C128" s="24" t="s">
        <v>345</v>
      </c>
      <c r="D128" s="29" t="s">
        <v>996</v>
      </c>
      <c r="E128" s="29" t="s">
        <v>997</v>
      </c>
      <c r="F128" s="56">
        <v>2</v>
      </c>
      <c r="G128" s="56" t="s">
        <v>970</v>
      </c>
      <c r="H128" s="39" t="s">
        <v>831</v>
      </c>
      <c r="I128" s="9" t="s">
        <v>54</v>
      </c>
      <c r="J128" s="9"/>
    </row>
    <row r="129" spans="1:10" x14ac:dyDescent="0.35">
      <c r="A129" s="8" t="s">
        <v>968</v>
      </c>
      <c r="B129" s="55" t="s">
        <v>346</v>
      </c>
      <c r="C129" s="24" t="s">
        <v>347</v>
      </c>
      <c r="D129" s="29" t="s">
        <v>996</v>
      </c>
      <c r="E129" s="29" t="s">
        <v>997</v>
      </c>
      <c r="F129" s="56">
        <v>2</v>
      </c>
      <c r="G129" s="56" t="s">
        <v>970</v>
      </c>
      <c r="H129" s="39" t="s">
        <v>832</v>
      </c>
      <c r="I129" s="9" t="s">
        <v>54</v>
      </c>
      <c r="J129" s="9"/>
    </row>
    <row r="130" spans="1:10" x14ac:dyDescent="0.35">
      <c r="A130" s="8" t="s">
        <v>968</v>
      </c>
      <c r="B130" s="55" t="s">
        <v>348</v>
      </c>
      <c r="C130" s="24" t="s">
        <v>349</v>
      </c>
      <c r="D130" s="29" t="s">
        <v>996</v>
      </c>
      <c r="E130" s="29" t="s">
        <v>997</v>
      </c>
      <c r="F130" s="56">
        <v>2</v>
      </c>
      <c r="G130" s="56" t="s">
        <v>970</v>
      </c>
      <c r="H130" s="39" t="s">
        <v>833</v>
      </c>
      <c r="I130" s="9" t="s">
        <v>54</v>
      </c>
      <c r="J130" s="9"/>
    </row>
    <row r="131" spans="1:10" x14ac:dyDescent="0.35">
      <c r="A131" s="8" t="s">
        <v>968</v>
      </c>
      <c r="B131" s="55" t="s">
        <v>350</v>
      </c>
      <c r="C131" s="24" t="s">
        <v>351</v>
      </c>
      <c r="D131" s="29" t="s">
        <v>968</v>
      </c>
      <c r="E131" s="29" t="s">
        <v>992</v>
      </c>
      <c r="F131" s="56">
        <v>6</v>
      </c>
      <c r="G131" s="56" t="s">
        <v>970</v>
      </c>
      <c r="H131" s="39" t="s">
        <v>657</v>
      </c>
      <c r="I131" s="9" t="s">
        <v>33</v>
      </c>
      <c r="J131" s="9" t="s">
        <v>764</v>
      </c>
    </row>
    <row r="132" spans="1:10" x14ac:dyDescent="0.35">
      <c r="A132" s="8" t="s">
        <v>968</v>
      </c>
      <c r="B132" s="55" t="s">
        <v>352</v>
      </c>
      <c r="C132" s="24" t="s">
        <v>353</v>
      </c>
      <c r="D132" s="29" t="s">
        <v>996</v>
      </c>
      <c r="E132" s="29" t="s">
        <v>997</v>
      </c>
      <c r="F132" s="56">
        <v>2</v>
      </c>
      <c r="G132" s="56" t="s">
        <v>970</v>
      </c>
      <c r="H132" s="39" t="s">
        <v>658</v>
      </c>
      <c r="I132" s="9" t="s">
        <v>48</v>
      </c>
      <c r="J132" s="9" t="s">
        <v>765</v>
      </c>
    </row>
    <row r="133" spans="1:10" x14ac:dyDescent="0.35">
      <c r="A133" s="8" t="s">
        <v>968</v>
      </c>
      <c r="B133" s="55" t="s">
        <v>354</v>
      </c>
      <c r="C133" s="24" t="s">
        <v>355</v>
      </c>
      <c r="D133" s="29" t="s">
        <v>985</v>
      </c>
      <c r="E133" s="29" t="s">
        <v>1011</v>
      </c>
      <c r="F133" s="56">
        <v>6</v>
      </c>
      <c r="G133" s="56" t="s">
        <v>970</v>
      </c>
      <c r="H133" s="39" t="s">
        <v>659</v>
      </c>
      <c r="I133" s="9" t="s">
        <v>43</v>
      </c>
      <c r="J133" s="9" t="s">
        <v>766</v>
      </c>
    </row>
    <row r="134" spans="1:10" x14ac:dyDescent="0.35">
      <c r="A134" s="8" t="s">
        <v>968</v>
      </c>
      <c r="B134" s="55" t="s">
        <v>356</v>
      </c>
      <c r="C134" s="24" t="s">
        <v>357</v>
      </c>
      <c r="D134" s="29" t="s">
        <v>965</v>
      </c>
      <c r="E134" s="29" t="s">
        <v>973</v>
      </c>
      <c r="F134" s="56">
        <v>2</v>
      </c>
      <c r="G134" s="56" t="s">
        <v>970</v>
      </c>
      <c r="H134" s="39" t="s">
        <v>834</v>
      </c>
      <c r="I134" s="9" t="s">
        <v>36</v>
      </c>
      <c r="J134" s="9"/>
    </row>
    <row r="135" spans="1:10" x14ac:dyDescent="0.35">
      <c r="A135" s="8" t="s">
        <v>968</v>
      </c>
      <c r="B135" s="55" t="s">
        <v>358</v>
      </c>
      <c r="C135" s="24" t="s">
        <v>359</v>
      </c>
      <c r="D135" s="29" t="s">
        <v>965</v>
      </c>
      <c r="E135" s="29" t="s">
        <v>973</v>
      </c>
      <c r="F135" s="56">
        <v>2</v>
      </c>
      <c r="G135" s="56" t="s">
        <v>970</v>
      </c>
      <c r="H135" s="39" t="s">
        <v>835</v>
      </c>
      <c r="I135" s="9" t="s">
        <v>36</v>
      </c>
      <c r="J135" s="9"/>
    </row>
    <row r="136" spans="1:10" x14ac:dyDescent="0.35">
      <c r="A136" s="8" t="s">
        <v>968</v>
      </c>
      <c r="B136" s="55" t="s">
        <v>360</v>
      </c>
      <c r="C136" s="24" t="s">
        <v>361</v>
      </c>
      <c r="D136" s="29" t="s">
        <v>965</v>
      </c>
      <c r="E136" s="29" t="s">
        <v>973</v>
      </c>
      <c r="F136" s="56">
        <v>2</v>
      </c>
      <c r="G136" s="56" t="s">
        <v>970</v>
      </c>
      <c r="H136" s="39" t="s">
        <v>836</v>
      </c>
      <c r="I136" s="9" t="s">
        <v>36</v>
      </c>
      <c r="J136" s="9"/>
    </row>
    <row r="137" spans="1:10" x14ac:dyDescent="0.35">
      <c r="A137" s="8" t="s">
        <v>968</v>
      </c>
      <c r="B137" s="55" t="s">
        <v>362</v>
      </c>
      <c r="C137" s="24" t="s">
        <v>363</v>
      </c>
      <c r="D137" s="29" t="s">
        <v>965</v>
      </c>
      <c r="E137" s="29" t="s">
        <v>973</v>
      </c>
      <c r="F137" s="56">
        <v>2</v>
      </c>
      <c r="G137" s="56" t="s">
        <v>970</v>
      </c>
      <c r="H137" s="39" t="s">
        <v>837</v>
      </c>
      <c r="I137" s="9" t="s">
        <v>36</v>
      </c>
      <c r="J137" s="9"/>
    </row>
    <row r="138" spans="1:10" x14ac:dyDescent="0.35">
      <c r="A138" s="8" t="s">
        <v>968</v>
      </c>
      <c r="B138" s="55" t="s">
        <v>364</v>
      </c>
      <c r="C138" s="24" t="s">
        <v>365</v>
      </c>
      <c r="D138" s="29" t="s">
        <v>965</v>
      </c>
      <c r="E138" s="29" t="s">
        <v>973</v>
      </c>
      <c r="F138" s="56">
        <v>2</v>
      </c>
      <c r="G138" s="56" t="s">
        <v>970</v>
      </c>
      <c r="H138" s="39" t="s">
        <v>838</v>
      </c>
      <c r="I138" s="9" t="s">
        <v>36</v>
      </c>
      <c r="J138" s="9"/>
    </row>
    <row r="139" spans="1:10" x14ac:dyDescent="0.35">
      <c r="A139" s="8" t="s">
        <v>968</v>
      </c>
      <c r="B139" s="55" t="s">
        <v>366</v>
      </c>
      <c r="C139" s="24" t="s">
        <v>367</v>
      </c>
      <c r="D139" s="29" t="s">
        <v>965</v>
      </c>
      <c r="E139" s="29" t="s">
        <v>973</v>
      </c>
      <c r="F139" s="56">
        <v>2</v>
      </c>
      <c r="G139" s="56" t="s">
        <v>970</v>
      </c>
      <c r="H139" s="39" t="s">
        <v>839</v>
      </c>
      <c r="I139" s="9" t="s">
        <v>36</v>
      </c>
      <c r="J139" s="9"/>
    </row>
    <row r="140" spans="1:10" x14ac:dyDescent="0.35">
      <c r="A140" s="8" t="s">
        <v>968</v>
      </c>
      <c r="B140" s="55" t="s">
        <v>368</v>
      </c>
      <c r="C140" s="24" t="s">
        <v>369</v>
      </c>
      <c r="D140" s="29" t="s">
        <v>965</v>
      </c>
      <c r="E140" s="29" t="s">
        <v>973</v>
      </c>
      <c r="F140" s="56">
        <v>2</v>
      </c>
      <c r="G140" s="56" t="s">
        <v>970</v>
      </c>
      <c r="H140" s="39" t="s">
        <v>840</v>
      </c>
      <c r="I140" s="9" t="s">
        <v>36</v>
      </c>
      <c r="J140" s="9"/>
    </row>
    <row r="141" spans="1:10" x14ac:dyDescent="0.35">
      <c r="A141" s="8" t="s">
        <v>968</v>
      </c>
      <c r="B141" s="55" t="s">
        <v>370</v>
      </c>
      <c r="C141" s="24" t="s">
        <v>371</v>
      </c>
      <c r="D141" s="29" t="s">
        <v>965</v>
      </c>
      <c r="E141" s="29" t="s">
        <v>973</v>
      </c>
      <c r="F141" s="56">
        <v>2</v>
      </c>
      <c r="G141" s="56" t="s">
        <v>970</v>
      </c>
      <c r="H141" s="39" t="s">
        <v>841</v>
      </c>
      <c r="I141" s="9" t="s">
        <v>36</v>
      </c>
      <c r="J141" s="9"/>
    </row>
    <row r="142" spans="1:10" x14ac:dyDescent="0.35">
      <c r="A142" s="8" t="s">
        <v>968</v>
      </c>
      <c r="B142" s="55" t="s">
        <v>372</v>
      </c>
      <c r="C142" s="24" t="s">
        <v>373</v>
      </c>
      <c r="D142" s="29" t="s">
        <v>965</v>
      </c>
      <c r="E142" s="29" t="s">
        <v>973</v>
      </c>
      <c r="F142" s="56">
        <v>2</v>
      </c>
      <c r="G142" s="56" t="s">
        <v>970</v>
      </c>
      <c r="H142" s="39" t="s">
        <v>842</v>
      </c>
      <c r="I142" s="9" t="s">
        <v>36</v>
      </c>
      <c r="J142" s="9"/>
    </row>
    <row r="143" spans="1:10" x14ac:dyDescent="0.35">
      <c r="A143" s="8" t="s">
        <v>968</v>
      </c>
      <c r="B143" s="55" t="s">
        <v>374</v>
      </c>
      <c r="C143" s="24" t="s">
        <v>375</v>
      </c>
      <c r="D143" s="29" t="s">
        <v>965</v>
      </c>
      <c r="E143" s="29" t="s">
        <v>973</v>
      </c>
      <c r="F143" s="56">
        <v>2</v>
      </c>
      <c r="G143" s="56" t="s">
        <v>970</v>
      </c>
      <c r="H143" s="39" t="s">
        <v>669</v>
      </c>
      <c r="I143" s="9" t="s">
        <v>36</v>
      </c>
      <c r="J143" s="9" t="s">
        <v>767</v>
      </c>
    </row>
    <row r="144" spans="1:10" x14ac:dyDescent="0.35">
      <c r="A144" s="8" t="s">
        <v>968</v>
      </c>
      <c r="B144" s="55" t="s">
        <v>376</v>
      </c>
      <c r="C144" s="24" t="s">
        <v>377</v>
      </c>
      <c r="D144" s="29" t="s">
        <v>965</v>
      </c>
      <c r="E144" s="29" t="s">
        <v>982</v>
      </c>
      <c r="F144" s="56">
        <v>2</v>
      </c>
      <c r="G144" s="56" t="s">
        <v>970</v>
      </c>
      <c r="H144" s="39" t="s">
        <v>843</v>
      </c>
      <c r="I144" s="9" t="s">
        <v>36</v>
      </c>
      <c r="J144" s="9"/>
    </row>
    <row r="145" spans="1:10" x14ac:dyDescent="0.35">
      <c r="A145" s="8" t="s">
        <v>968</v>
      </c>
      <c r="B145" s="55" t="s">
        <v>378</v>
      </c>
      <c r="C145" s="24" t="s">
        <v>379</v>
      </c>
      <c r="D145" s="29" t="s">
        <v>965</v>
      </c>
      <c r="E145" s="29" t="s">
        <v>982</v>
      </c>
      <c r="F145" s="56">
        <v>2</v>
      </c>
      <c r="G145" s="56" t="s">
        <v>970</v>
      </c>
      <c r="H145" s="39" t="s">
        <v>844</v>
      </c>
      <c r="I145" s="9" t="s">
        <v>36</v>
      </c>
      <c r="J145" s="9"/>
    </row>
    <row r="146" spans="1:10" x14ac:dyDescent="0.35">
      <c r="A146" s="8" t="s">
        <v>968</v>
      </c>
      <c r="B146" s="55" t="s">
        <v>380</v>
      </c>
      <c r="C146" s="24" t="s">
        <v>381</v>
      </c>
      <c r="D146" s="29" t="s">
        <v>965</v>
      </c>
      <c r="E146" s="29" t="s">
        <v>974</v>
      </c>
      <c r="F146" s="56">
        <v>14</v>
      </c>
      <c r="G146" s="56" t="s">
        <v>970</v>
      </c>
      <c r="H146" s="39" t="s">
        <v>845</v>
      </c>
      <c r="I146" s="9" t="s">
        <v>36</v>
      </c>
      <c r="J146" s="9"/>
    </row>
    <row r="147" spans="1:10" x14ac:dyDescent="0.35">
      <c r="A147" s="8" t="s">
        <v>968</v>
      </c>
      <c r="B147" s="55" t="s">
        <v>382</v>
      </c>
      <c r="C147" s="24" t="s">
        <v>383</v>
      </c>
      <c r="D147" s="29" t="s">
        <v>965</v>
      </c>
      <c r="E147" s="29" t="s">
        <v>974</v>
      </c>
      <c r="F147" s="56">
        <v>14</v>
      </c>
      <c r="G147" s="56" t="s">
        <v>970</v>
      </c>
      <c r="H147" s="39" t="s">
        <v>846</v>
      </c>
      <c r="I147" s="9" t="s">
        <v>36</v>
      </c>
      <c r="J147" s="9"/>
    </row>
    <row r="148" spans="1:10" x14ac:dyDescent="0.35">
      <c r="A148" s="8" t="s">
        <v>968</v>
      </c>
      <c r="B148" s="55" t="s">
        <v>384</v>
      </c>
      <c r="C148" s="24" t="s">
        <v>385</v>
      </c>
      <c r="D148" s="29" t="s">
        <v>965</v>
      </c>
      <c r="E148" s="29" t="s">
        <v>974</v>
      </c>
      <c r="F148" s="56">
        <v>14</v>
      </c>
      <c r="G148" s="56" t="s">
        <v>970</v>
      </c>
      <c r="H148" s="39" t="s">
        <v>847</v>
      </c>
      <c r="I148" s="9" t="s">
        <v>36</v>
      </c>
      <c r="J148" s="9"/>
    </row>
    <row r="149" spans="1:10" x14ac:dyDescent="0.35">
      <c r="A149" s="8" t="s">
        <v>968</v>
      </c>
      <c r="B149" s="55" t="s">
        <v>386</v>
      </c>
      <c r="C149" s="24" t="s">
        <v>387</v>
      </c>
      <c r="D149" s="29" t="s">
        <v>965</v>
      </c>
      <c r="E149" s="29" t="s">
        <v>974</v>
      </c>
      <c r="F149" s="56">
        <v>14</v>
      </c>
      <c r="G149" s="56" t="s">
        <v>970</v>
      </c>
      <c r="H149" s="39" t="s">
        <v>848</v>
      </c>
      <c r="I149" s="9" t="s">
        <v>36</v>
      </c>
      <c r="J149" s="9"/>
    </row>
    <row r="150" spans="1:10" x14ac:dyDescent="0.35">
      <c r="A150" s="8" t="s">
        <v>968</v>
      </c>
      <c r="B150" s="55" t="s">
        <v>388</v>
      </c>
      <c r="C150" s="24" t="s">
        <v>389</v>
      </c>
      <c r="D150" s="29" t="s">
        <v>965</v>
      </c>
      <c r="E150" s="29" t="s">
        <v>974</v>
      </c>
      <c r="F150" s="56">
        <v>14</v>
      </c>
      <c r="G150" s="56" t="s">
        <v>970</v>
      </c>
      <c r="H150" s="39" t="s">
        <v>849</v>
      </c>
      <c r="I150" s="9" t="s">
        <v>36</v>
      </c>
      <c r="J150" s="9"/>
    </row>
    <row r="151" spans="1:10" x14ac:dyDescent="0.35">
      <c r="A151" s="8" t="s">
        <v>968</v>
      </c>
      <c r="B151" s="55" t="s">
        <v>390</v>
      </c>
      <c r="C151" s="24" t="s">
        <v>391</v>
      </c>
      <c r="D151" s="29" t="s">
        <v>990</v>
      </c>
      <c r="E151" s="29" t="s">
        <v>1004</v>
      </c>
      <c r="F151" s="56">
        <v>6</v>
      </c>
      <c r="G151" s="56" t="s">
        <v>970</v>
      </c>
      <c r="H151" s="39" t="s">
        <v>677</v>
      </c>
      <c r="I151" s="9" t="s">
        <v>54</v>
      </c>
      <c r="J151" s="9" t="s">
        <v>768</v>
      </c>
    </row>
    <row r="152" spans="1:10" x14ac:dyDescent="0.35">
      <c r="A152" s="8" t="s">
        <v>968</v>
      </c>
      <c r="B152" s="55" t="s">
        <v>392</v>
      </c>
      <c r="C152" s="24" t="s">
        <v>393</v>
      </c>
      <c r="D152" s="29" t="s">
        <v>965</v>
      </c>
      <c r="E152" s="29" t="s">
        <v>974</v>
      </c>
      <c r="F152" s="56">
        <v>14</v>
      </c>
      <c r="G152" s="56" t="s">
        <v>970</v>
      </c>
      <c r="H152" s="39" t="s">
        <v>850</v>
      </c>
      <c r="I152" s="9" t="s">
        <v>36</v>
      </c>
      <c r="J152" s="9"/>
    </row>
    <row r="153" spans="1:10" x14ac:dyDescent="0.35">
      <c r="A153" s="8" t="s">
        <v>968</v>
      </c>
      <c r="B153" s="55" t="s">
        <v>394</v>
      </c>
      <c r="C153" s="24" t="s">
        <v>395</v>
      </c>
      <c r="D153" s="29" t="s">
        <v>965</v>
      </c>
      <c r="E153" s="29" t="s">
        <v>974</v>
      </c>
      <c r="F153" s="56">
        <v>14</v>
      </c>
      <c r="G153" s="56" t="s">
        <v>970</v>
      </c>
      <c r="H153" s="39" t="s">
        <v>851</v>
      </c>
      <c r="I153" s="9" t="s">
        <v>36</v>
      </c>
      <c r="J153" s="9"/>
    </row>
    <row r="154" spans="1:10" x14ac:dyDescent="0.35">
      <c r="A154" s="8" t="s">
        <v>968</v>
      </c>
      <c r="B154" s="55" t="s">
        <v>396</v>
      </c>
      <c r="C154" s="24" t="s">
        <v>397</v>
      </c>
      <c r="D154" s="29" t="s">
        <v>965</v>
      </c>
      <c r="E154" s="29" t="s">
        <v>974</v>
      </c>
      <c r="F154" s="56">
        <v>14</v>
      </c>
      <c r="G154" s="56" t="s">
        <v>970</v>
      </c>
      <c r="H154" s="39" t="s">
        <v>680</v>
      </c>
      <c r="I154" s="9" t="s">
        <v>36</v>
      </c>
      <c r="J154" s="9" t="s">
        <v>769</v>
      </c>
    </row>
    <row r="155" spans="1:10" x14ac:dyDescent="0.35">
      <c r="A155" s="8" t="s">
        <v>968</v>
      </c>
      <c r="B155" s="55" t="s">
        <v>398</v>
      </c>
      <c r="C155" s="24" t="s">
        <v>399</v>
      </c>
      <c r="D155" s="29" t="s">
        <v>968</v>
      </c>
      <c r="E155" s="29" t="s">
        <v>971</v>
      </c>
      <c r="F155" s="56">
        <v>14</v>
      </c>
      <c r="G155" s="56" t="s">
        <v>970</v>
      </c>
      <c r="H155" s="39" t="s">
        <v>681</v>
      </c>
      <c r="I155" s="9" t="s">
        <v>54</v>
      </c>
      <c r="J155" s="9" t="s">
        <v>770</v>
      </c>
    </row>
    <row r="156" spans="1:10" x14ac:dyDescent="0.35">
      <c r="A156" s="8" t="s">
        <v>968</v>
      </c>
      <c r="B156" s="55" t="s">
        <v>400</v>
      </c>
      <c r="C156" s="24" t="s">
        <v>401</v>
      </c>
      <c r="D156" s="29" t="s">
        <v>34</v>
      </c>
      <c r="E156" s="29" t="s">
        <v>981</v>
      </c>
      <c r="F156" s="56">
        <v>2</v>
      </c>
      <c r="G156" s="56" t="s">
        <v>970</v>
      </c>
      <c r="H156" s="39" t="s">
        <v>682</v>
      </c>
      <c r="I156" s="9" t="s">
        <v>36</v>
      </c>
      <c r="J156" s="9" t="s">
        <v>771</v>
      </c>
    </row>
    <row r="157" spans="1:10" x14ac:dyDescent="0.35">
      <c r="A157" s="8" t="s">
        <v>968</v>
      </c>
      <c r="B157" s="55" t="s">
        <v>402</v>
      </c>
      <c r="C157" s="24" t="s">
        <v>403</v>
      </c>
      <c r="D157" s="29" t="s">
        <v>34</v>
      </c>
      <c r="E157" s="29" t="s">
        <v>981</v>
      </c>
      <c r="F157" s="56">
        <v>2</v>
      </c>
      <c r="G157" s="56" t="s">
        <v>970</v>
      </c>
      <c r="H157" s="39" t="s">
        <v>683</v>
      </c>
      <c r="I157" s="9" t="s">
        <v>54</v>
      </c>
      <c r="J157" s="9" t="s">
        <v>772</v>
      </c>
    </row>
    <row r="158" spans="1:10" x14ac:dyDescent="0.35">
      <c r="A158" s="8" t="s">
        <v>968</v>
      </c>
      <c r="B158" s="55" t="s">
        <v>404</v>
      </c>
      <c r="C158" s="24" t="s">
        <v>405</v>
      </c>
      <c r="D158" s="29" t="s">
        <v>34</v>
      </c>
      <c r="E158" s="29" t="s">
        <v>981</v>
      </c>
      <c r="F158" s="56">
        <v>2</v>
      </c>
      <c r="G158" s="56" t="s">
        <v>970</v>
      </c>
      <c r="H158" s="39" t="s">
        <v>684</v>
      </c>
      <c r="I158" s="9" t="s">
        <v>54</v>
      </c>
      <c r="J158" s="9" t="s">
        <v>773</v>
      </c>
    </row>
    <row r="159" spans="1:10" x14ac:dyDescent="0.35">
      <c r="A159" s="8" t="s">
        <v>968</v>
      </c>
      <c r="B159" s="55" t="s">
        <v>406</v>
      </c>
      <c r="C159" s="24" t="s">
        <v>407</v>
      </c>
      <c r="D159" s="29" t="s">
        <v>34</v>
      </c>
      <c r="E159" s="29" t="s">
        <v>981</v>
      </c>
      <c r="F159" s="56">
        <v>2</v>
      </c>
      <c r="G159" s="56" t="s">
        <v>970</v>
      </c>
      <c r="H159" s="39" t="s">
        <v>685</v>
      </c>
      <c r="I159" s="9" t="s">
        <v>54</v>
      </c>
      <c r="J159" s="9" t="s">
        <v>774</v>
      </c>
    </row>
    <row r="160" spans="1:10" ht="29" x14ac:dyDescent="0.35">
      <c r="A160" s="8" t="s">
        <v>968</v>
      </c>
      <c r="B160" s="55" t="s">
        <v>408</v>
      </c>
      <c r="C160" s="24" t="s">
        <v>409</v>
      </c>
      <c r="D160" s="29" t="s">
        <v>34</v>
      </c>
      <c r="E160" s="29" t="s">
        <v>981</v>
      </c>
      <c r="F160" s="56">
        <v>2</v>
      </c>
      <c r="G160" s="56" t="s">
        <v>970</v>
      </c>
      <c r="H160" s="39" t="s">
        <v>686</v>
      </c>
      <c r="I160" s="9" t="s">
        <v>54</v>
      </c>
      <c r="J160" s="9" t="s">
        <v>775</v>
      </c>
    </row>
    <row r="161" spans="1:10" x14ac:dyDescent="0.35">
      <c r="A161" s="8" t="s">
        <v>968</v>
      </c>
      <c r="B161" s="55" t="s">
        <v>410</v>
      </c>
      <c r="C161" s="24" t="s">
        <v>411</v>
      </c>
      <c r="D161" s="29" t="s">
        <v>34</v>
      </c>
      <c r="E161" s="29" t="s">
        <v>981</v>
      </c>
      <c r="F161" s="56">
        <v>1</v>
      </c>
      <c r="G161" s="56" t="s">
        <v>970</v>
      </c>
      <c r="H161" s="39" t="s">
        <v>687</v>
      </c>
      <c r="I161" s="9" t="s">
        <v>54</v>
      </c>
      <c r="J161" s="9" t="s">
        <v>776</v>
      </c>
    </row>
    <row r="162" spans="1:10" x14ac:dyDescent="0.35">
      <c r="A162" s="8" t="s">
        <v>968</v>
      </c>
      <c r="B162" s="55" t="s">
        <v>412</v>
      </c>
      <c r="C162" s="25" t="s">
        <v>413</v>
      </c>
      <c r="D162" s="29" t="s">
        <v>34</v>
      </c>
      <c r="E162" s="29" t="s">
        <v>981</v>
      </c>
      <c r="F162" s="56">
        <v>2</v>
      </c>
      <c r="G162" s="56" t="s">
        <v>970</v>
      </c>
      <c r="H162" s="39" t="s">
        <v>688</v>
      </c>
      <c r="I162" s="9" t="s">
        <v>36</v>
      </c>
      <c r="J162" s="9" t="s">
        <v>777</v>
      </c>
    </row>
    <row r="163" spans="1:10" ht="29" x14ac:dyDescent="0.35">
      <c r="A163" s="8" t="s">
        <v>968</v>
      </c>
      <c r="B163" s="55" t="s">
        <v>414</v>
      </c>
      <c r="C163" s="24" t="s">
        <v>415</v>
      </c>
      <c r="D163" s="29" t="s">
        <v>34</v>
      </c>
      <c r="E163" s="29" t="s">
        <v>981</v>
      </c>
      <c r="F163" s="56">
        <v>2</v>
      </c>
      <c r="G163" s="56" t="s">
        <v>970</v>
      </c>
      <c r="H163" s="39" t="s">
        <v>689</v>
      </c>
      <c r="I163" s="9" t="s">
        <v>54</v>
      </c>
      <c r="J163" s="9" t="s">
        <v>778</v>
      </c>
    </row>
    <row r="164" spans="1:10" ht="29" x14ac:dyDescent="0.35">
      <c r="A164" s="8" t="s">
        <v>968</v>
      </c>
      <c r="B164" s="55" t="s">
        <v>416</v>
      </c>
      <c r="C164" s="24" t="s">
        <v>417</v>
      </c>
      <c r="D164" s="29" t="s">
        <v>34</v>
      </c>
      <c r="E164" s="29" t="s">
        <v>981</v>
      </c>
      <c r="F164" s="56">
        <v>1</v>
      </c>
      <c r="G164" s="56" t="s">
        <v>970</v>
      </c>
      <c r="H164" s="39" t="s">
        <v>690</v>
      </c>
      <c r="I164" s="9" t="s">
        <v>54</v>
      </c>
      <c r="J164" s="9" t="s">
        <v>779</v>
      </c>
    </row>
    <row r="165" spans="1:10" x14ac:dyDescent="0.35">
      <c r="A165" s="8" t="s">
        <v>968</v>
      </c>
      <c r="B165" s="55" t="s">
        <v>418</v>
      </c>
      <c r="C165" s="24" t="s">
        <v>419</v>
      </c>
      <c r="D165" s="29" t="s">
        <v>968</v>
      </c>
      <c r="E165" s="29" t="s">
        <v>992</v>
      </c>
      <c r="F165" s="56">
        <v>20</v>
      </c>
      <c r="G165" s="56" t="s">
        <v>970</v>
      </c>
      <c r="H165" s="39" t="s">
        <v>691</v>
      </c>
      <c r="I165" s="9" t="s">
        <v>54</v>
      </c>
      <c r="J165" s="9" t="s">
        <v>780</v>
      </c>
    </row>
    <row r="166" spans="1:10" x14ac:dyDescent="0.35">
      <c r="A166" s="8" t="s">
        <v>968</v>
      </c>
      <c r="B166" s="55" t="s">
        <v>420</v>
      </c>
      <c r="C166" s="24" t="s">
        <v>421</v>
      </c>
      <c r="D166" s="29" t="s">
        <v>990</v>
      </c>
      <c r="E166" s="29" t="s">
        <v>991</v>
      </c>
      <c r="F166" s="56">
        <v>20</v>
      </c>
      <c r="G166" s="56" t="s">
        <v>970</v>
      </c>
      <c r="H166" s="39" t="s">
        <v>692</v>
      </c>
      <c r="I166" s="9" t="s">
        <v>36</v>
      </c>
      <c r="J166" s="9" t="s">
        <v>781</v>
      </c>
    </row>
    <row r="167" spans="1:10" x14ac:dyDescent="0.35">
      <c r="A167" s="8" t="s">
        <v>968</v>
      </c>
      <c r="B167" s="55" t="s">
        <v>422</v>
      </c>
      <c r="C167" s="24" t="s">
        <v>423</v>
      </c>
      <c r="D167" s="29" t="s">
        <v>990</v>
      </c>
      <c r="E167" s="29" t="s">
        <v>1004</v>
      </c>
      <c r="F167" s="56">
        <v>20</v>
      </c>
      <c r="G167" s="56" t="s">
        <v>970</v>
      </c>
      <c r="H167" s="39" t="s">
        <v>693</v>
      </c>
      <c r="I167" s="9" t="s">
        <v>36</v>
      </c>
      <c r="J167" s="9" t="s">
        <v>782</v>
      </c>
    </row>
    <row r="168" spans="1:10" x14ac:dyDescent="0.35">
      <c r="A168" s="8" t="s">
        <v>968</v>
      </c>
      <c r="B168" s="55" t="s">
        <v>424</v>
      </c>
      <c r="C168" s="24" t="s">
        <v>425</v>
      </c>
      <c r="D168" s="29" t="s">
        <v>990</v>
      </c>
      <c r="E168" s="29" t="s">
        <v>991</v>
      </c>
      <c r="F168" s="56">
        <v>20</v>
      </c>
      <c r="G168" s="56" t="s">
        <v>970</v>
      </c>
      <c r="H168" s="39" t="s">
        <v>694</v>
      </c>
      <c r="I168" s="9" t="s">
        <v>36</v>
      </c>
      <c r="J168" s="9" t="s">
        <v>783</v>
      </c>
    </row>
    <row r="169" spans="1:10" x14ac:dyDescent="0.35">
      <c r="A169" s="8" t="s">
        <v>968</v>
      </c>
      <c r="B169" s="55" t="s">
        <v>426</v>
      </c>
      <c r="C169" s="24" t="s">
        <v>427</v>
      </c>
      <c r="D169" s="29" t="s">
        <v>990</v>
      </c>
      <c r="E169" s="29" t="s">
        <v>991</v>
      </c>
      <c r="F169" s="56">
        <v>20</v>
      </c>
      <c r="G169" s="56" t="s">
        <v>970</v>
      </c>
      <c r="H169" s="39" t="s">
        <v>695</v>
      </c>
      <c r="I169" s="9" t="s">
        <v>36</v>
      </c>
      <c r="J169" s="9" t="s">
        <v>784</v>
      </c>
    </row>
    <row r="170" spans="1:10" x14ac:dyDescent="0.35">
      <c r="A170" s="8" t="s">
        <v>968</v>
      </c>
      <c r="B170" s="55" t="s">
        <v>428</v>
      </c>
      <c r="C170" s="24" t="s">
        <v>429</v>
      </c>
      <c r="D170" s="29" t="s">
        <v>990</v>
      </c>
      <c r="E170" s="29" t="s">
        <v>1004</v>
      </c>
      <c r="F170" s="56">
        <v>20</v>
      </c>
      <c r="G170" s="56" t="s">
        <v>970</v>
      </c>
      <c r="H170" s="39">
        <v>1186000444</v>
      </c>
      <c r="I170" s="9" t="s">
        <v>36</v>
      </c>
      <c r="J170" s="9"/>
    </row>
    <row r="171" spans="1:10" x14ac:dyDescent="0.35">
      <c r="A171" s="8" t="s">
        <v>968</v>
      </c>
      <c r="B171" s="55" t="s">
        <v>430</v>
      </c>
      <c r="C171" s="24" t="s">
        <v>431</v>
      </c>
      <c r="D171" s="29" t="s">
        <v>990</v>
      </c>
      <c r="E171" s="29" t="s">
        <v>1004</v>
      </c>
      <c r="F171" s="56">
        <v>20</v>
      </c>
      <c r="G171" s="56" t="s">
        <v>970</v>
      </c>
      <c r="H171" s="39" t="s">
        <v>696</v>
      </c>
      <c r="I171" s="9" t="s">
        <v>36</v>
      </c>
      <c r="J171" s="9" t="s">
        <v>785</v>
      </c>
    </row>
    <row r="172" spans="1:10" x14ac:dyDescent="0.35">
      <c r="A172" s="8" t="s">
        <v>968</v>
      </c>
      <c r="B172" s="55" t="s">
        <v>432</v>
      </c>
      <c r="C172" s="24" t="s">
        <v>433</v>
      </c>
      <c r="D172" s="29" t="s">
        <v>990</v>
      </c>
      <c r="E172" s="29" t="s">
        <v>991</v>
      </c>
      <c r="F172" s="56">
        <v>20</v>
      </c>
      <c r="G172" s="56" t="s">
        <v>970</v>
      </c>
      <c r="H172" s="39" t="s">
        <v>697</v>
      </c>
      <c r="I172" s="9" t="s">
        <v>36</v>
      </c>
      <c r="J172" s="9" t="s">
        <v>786</v>
      </c>
    </row>
    <row r="173" spans="1:10" x14ac:dyDescent="0.35">
      <c r="A173" s="8" t="s">
        <v>968</v>
      </c>
      <c r="B173" s="55" t="s">
        <v>434</v>
      </c>
      <c r="C173" s="24" t="s">
        <v>435</v>
      </c>
      <c r="D173" s="29" t="s">
        <v>990</v>
      </c>
      <c r="E173" s="29" t="s">
        <v>991</v>
      </c>
      <c r="F173" s="56">
        <v>20</v>
      </c>
      <c r="G173" s="56" t="s">
        <v>970</v>
      </c>
      <c r="H173" s="39" t="s">
        <v>698</v>
      </c>
      <c r="I173" s="9" t="s">
        <v>36</v>
      </c>
      <c r="J173" s="9" t="s">
        <v>787</v>
      </c>
    </row>
    <row r="174" spans="1:10" x14ac:dyDescent="0.35">
      <c r="A174" s="8" t="s">
        <v>968</v>
      </c>
      <c r="B174" s="55" t="s">
        <v>436</v>
      </c>
      <c r="C174" s="25" t="s">
        <v>437</v>
      </c>
      <c r="D174" s="29" t="s">
        <v>990</v>
      </c>
      <c r="E174" s="29" t="s">
        <v>991</v>
      </c>
      <c r="F174" s="56">
        <v>20</v>
      </c>
      <c r="G174" s="56" t="s">
        <v>970</v>
      </c>
      <c r="H174" s="39" t="s">
        <v>699</v>
      </c>
      <c r="I174" s="9" t="s">
        <v>44</v>
      </c>
      <c r="J174" s="9" t="s">
        <v>788</v>
      </c>
    </row>
    <row r="175" spans="1:10" x14ac:dyDescent="0.35">
      <c r="A175" s="8" t="s">
        <v>968</v>
      </c>
      <c r="B175" s="55" t="s">
        <v>438</v>
      </c>
      <c r="C175" s="24" t="s">
        <v>439</v>
      </c>
      <c r="D175" s="29" t="s">
        <v>990</v>
      </c>
      <c r="E175" s="29" t="s">
        <v>1004</v>
      </c>
      <c r="F175" s="56">
        <v>20</v>
      </c>
      <c r="G175" s="56" t="s">
        <v>970</v>
      </c>
      <c r="H175" s="39" t="s">
        <v>700</v>
      </c>
      <c r="I175" s="9" t="s">
        <v>36</v>
      </c>
      <c r="J175" s="9" t="s">
        <v>789</v>
      </c>
    </row>
    <row r="176" spans="1:10" x14ac:dyDescent="0.35">
      <c r="A176" s="8" t="s">
        <v>968</v>
      </c>
      <c r="B176" s="55" t="s">
        <v>440</v>
      </c>
      <c r="C176" s="24" t="s">
        <v>441</v>
      </c>
      <c r="D176" s="29" t="s">
        <v>990</v>
      </c>
      <c r="E176" s="29" t="s">
        <v>1004</v>
      </c>
      <c r="F176" s="56">
        <v>20</v>
      </c>
      <c r="G176" s="56" t="s">
        <v>970</v>
      </c>
      <c r="H176" s="39" t="s">
        <v>701</v>
      </c>
      <c r="I176" s="9" t="s">
        <v>36</v>
      </c>
      <c r="J176" s="9" t="s">
        <v>790</v>
      </c>
    </row>
    <row r="177" spans="1:10" x14ac:dyDescent="0.35">
      <c r="A177" s="8" t="s">
        <v>968</v>
      </c>
      <c r="B177" s="55" t="s">
        <v>442</v>
      </c>
      <c r="C177" s="24" t="s">
        <v>443</v>
      </c>
      <c r="D177" s="29" t="s">
        <v>990</v>
      </c>
      <c r="E177" s="29" t="s">
        <v>991</v>
      </c>
      <c r="F177" s="56">
        <v>1</v>
      </c>
      <c r="G177" s="56" t="s">
        <v>970</v>
      </c>
      <c r="H177" s="39" t="s">
        <v>702</v>
      </c>
      <c r="I177" s="9" t="s">
        <v>36</v>
      </c>
      <c r="J177" s="9" t="s">
        <v>791</v>
      </c>
    </row>
    <row r="178" spans="1:10" x14ac:dyDescent="0.35">
      <c r="A178" s="8" t="s">
        <v>968</v>
      </c>
      <c r="B178" s="55" t="s">
        <v>444</v>
      </c>
      <c r="C178" s="24" t="s">
        <v>445</v>
      </c>
      <c r="D178" s="29" t="s">
        <v>985</v>
      </c>
      <c r="E178" s="29" t="s">
        <v>988</v>
      </c>
      <c r="F178" s="56">
        <v>20</v>
      </c>
      <c r="G178" s="56" t="s">
        <v>967</v>
      </c>
      <c r="H178" s="39" t="s">
        <v>703</v>
      </c>
      <c r="I178" s="9" t="s">
        <v>42</v>
      </c>
      <c r="J178" s="9" t="s">
        <v>792</v>
      </c>
    </row>
    <row r="179" spans="1:10" x14ac:dyDescent="0.35">
      <c r="A179" s="8" t="s">
        <v>968</v>
      </c>
      <c r="B179" s="55" t="s">
        <v>446</v>
      </c>
      <c r="C179" s="24" t="s">
        <v>447</v>
      </c>
      <c r="D179" s="29" t="s">
        <v>968</v>
      </c>
      <c r="E179" s="29" t="s">
        <v>971</v>
      </c>
      <c r="F179" s="56">
        <v>20</v>
      </c>
      <c r="G179" s="56" t="s">
        <v>970</v>
      </c>
      <c r="H179" s="39" t="s">
        <v>704</v>
      </c>
      <c r="I179" s="9" t="s">
        <v>40</v>
      </c>
      <c r="J179" s="9" t="s">
        <v>793</v>
      </c>
    </row>
    <row r="180" spans="1:10" x14ac:dyDescent="0.35">
      <c r="A180" s="8" t="s">
        <v>968</v>
      </c>
      <c r="B180" s="55" t="s">
        <v>448</v>
      </c>
      <c r="C180" s="24" t="s">
        <v>449</v>
      </c>
      <c r="D180" s="29" t="s">
        <v>968</v>
      </c>
      <c r="E180" s="29" t="s">
        <v>971</v>
      </c>
      <c r="F180" s="56">
        <v>20</v>
      </c>
      <c r="G180" s="56" t="s">
        <v>970</v>
      </c>
      <c r="H180" s="39" t="s">
        <v>705</v>
      </c>
      <c r="I180" s="9" t="s">
        <v>40</v>
      </c>
      <c r="J180" s="9" t="s">
        <v>765</v>
      </c>
    </row>
    <row r="181" spans="1:10" ht="29" x14ac:dyDescent="0.35">
      <c r="A181" s="8" t="s">
        <v>968</v>
      </c>
      <c r="B181" s="55" t="s">
        <v>450</v>
      </c>
      <c r="C181" s="24" t="s">
        <v>451</v>
      </c>
      <c r="D181" s="29" t="s">
        <v>985</v>
      </c>
      <c r="E181" s="29" t="s">
        <v>988</v>
      </c>
      <c r="F181" s="56">
        <v>20</v>
      </c>
      <c r="G181" s="56" t="s">
        <v>967</v>
      </c>
      <c r="H181" s="39" t="s">
        <v>706</v>
      </c>
      <c r="I181" s="9" t="s">
        <v>42</v>
      </c>
      <c r="J181" s="9" t="s">
        <v>794</v>
      </c>
    </row>
    <row r="182" spans="1:10" ht="29" x14ac:dyDescent="0.35">
      <c r="A182" s="8" t="s">
        <v>968</v>
      </c>
      <c r="B182" s="55" t="s">
        <v>452</v>
      </c>
      <c r="C182" s="24" t="s">
        <v>453</v>
      </c>
      <c r="D182" s="29" t="s">
        <v>985</v>
      </c>
      <c r="E182" s="29" t="s">
        <v>988</v>
      </c>
      <c r="F182" s="56">
        <v>20</v>
      </c>
      <c r="G182" s="56" t="s">
        <v>967</v>
      </c>
      <c r="H182" s="39" t="s">
        <v>707</v>
      </c>
      <c r="I182" s="9" t="s">
        <v>42</v>
      </c>
      <c r="J182" s="9" t="s">
        <v>795</v>
      </c>
    </row>
    <row r="183" spans="1:10" ht="29" x14ac:dyDescent="0.35">
      <c r="A183" s="8" t="s">
        <v>968</v>
      </c>
      <c r="B183" s="55" t="s">
        <v>454</v>
      </c>
      <c r="C183" s="24" t="s">
        <v>455</v>
      </c>
      <c r="D183" s="29" t="s">
        <v>968</v>
      </c>
      <c r="E183" s="29" t="s">
        <v>971</v>
      </c>
      <c r="F183" s="56">
        <v>14</v>
      </c>
      <c r="G183" s="56" t="s">
        <v>970</v>
      </c>
      <c r="H183" s="39" t="s">
        <v>708</v>
      </c>
      <c r="I183" s="9" t="s">
        <v>54</v>
      </c>
      <c r="J183" s="9" t="s">
        <v>796</v>
      </c>
    </row>
    <row r="184" spans="1:10" x14ac:dyDescent="0.35">
      <c r="A184" s="8" t="s">
        <v>968</v>
      </c>
      <c r="B184" s="55" t="s">
        <v>456</v>
      </c>
      <c r="C184" s="24" t="s">
        <v>457</v>
      </c>
      <c r="D184" s="29" t="s">
        <v>968</v>
      </c>
      <c r="E184" s="29" t="s">
        <v>971</v>
      </c>
      <c r="F184" s="56">
        <v>14</v>
      </c>
      <c r="G184" s="56" t="s">
        <v>970</v>
      </c>
      <c r="H184" s="39" t="s">
        <v>709</v>
      </c>
      <c r="I184" s="9" t="s">
        <v>54</v>
      </c>
      <c r="J184" s="9" t="s">
        <v>797</v>
      </c>
    </row>
    <row r="185" spans="1:10" x14ac:dyDescent="0.35">
      <c r="A185" s="8" t="s">
        <v>968</v>
      </c>
      <c r="B185" s="55" t="s">
        <v>458</v>
      </c>
      <c r="C185" s="24" t="s">
        <v>459</v>
      </c>
      <c r="D185" s="29" t="s">
        <v>968</v>
      </c>
      <c r="E185" s="29" t="s">
        <v>971</v>
      </c>
      <c r="F185" s="56">
        <v>2</v>
      </c>
      <c r="G185" s="56" t="s">
        <v>970</v>
      </c>
      <c r="H185" s="39" t="s">
        <v>710</v>
      </c>
      <c r="I185" s="9" t="s">
        <v>39</v>
      </c>
      <c r="J185" s="9" t="s">
        <v>798</v>
      </c>
    </row>
    <row r="186" spans="1:10" x14ac:dyDescent="0.35">
      <c r="A186" s="8" t="s">
        <v>968</v>
      </c>
      <c r="B186" s="55" t="s">
        <v>460</v>
      </c>
      <c r="C186" s="24" t="s">
        <v>461</v>
      </c>
      <c r="D186" s="29" t="s">
        <v>985</v>
      </c>
      <c r="E186" s="29" t="s">
        <v>988</v>
      </c>
      <c r="F186" s="56">
        <v>20</v>
      </c>
      <c r="G186" s="56" t="s">
        <v>967</v>
      </c>
      <c r="H186" s="39" t="s">
        <v>711</v>
      </c>
      <c r="I186" s="9" t="s">
        <v>42</v>
      </c>
      <c r="J186" s="9" t="s">
        <v>799</v>
      </c>
    </row>
    <row r="187" spans="1:10" x14ac:dyDescent="0.35">
      <c r="A187" s="8" t="s">
        <v>968</v>
      </c>
      <c r="B187" s="55" t="s">
        <v>462</v>
      </c>
      <c r="C187" s="24" t="s">
        <v>463</v>
      </c>
      <c r="D187" s="29" t="s">
        <v>985</v>
      </c>
      <c r="E187" s="29" t="s">
        <v>988</v>
      </c>
      <c r="F187" s="56">
        <v>20</v>
      </c>
      <c r="G187" s="56" t="s">
        <v>967</v>
      </c>
      <c r="H187" s="39" t="s">
        <v>712</v>
      </c>
      <c r="I187" s="9" t="s">
        <v>42</v>
      </c>
      <c r="J187" s="9" t="s">
        <v>800</v>
      </c>
    </row>
    <row r="188" spans="1:10" x14ac:dyDescent="0.35">
      <c r="A188" s="8" t="s">
        <v>968</v>
      </c>
      <c r="B188" s="55" t="s">
        <v>464</v>
      </c>
      <c r="C188" s="24" t="s">
        <v>465</v>
      </c>
      <c r="D188" s="29" t="s">
        <v>985</v>
      </c>
      <c r="E188" s="29" t="s">
        <v>988</v>
      </c>
      <c r="F188" s="56">
        <v>20</v>
      </c>
      <c r="G188" s="56" t="s">
        <v>967</v>
      </c>
      <c r="H188" s="39" t="s">
        <v>713</v>
      </c>
      <c r="I188" s="9" t="s">
        <v>42</v>
      </c>
      <c r="J188" s="9" t="s">
        <v>801</v>
      </c>
    </row>
    <row r="189" spans="1:10" x14ac:dyDescent="0.35">
      <c r="A189" s="8" t="s">
        <v>968</v>
      </c>
      <c r="B189" s="55" t="s">
        <v>466</v>
      </c>
      <c r="C189" s="24" t="s">
        <v>467</v>
      </c>
      <c r="D189" s="29" t="s">
        <v>985</v>
      </c>
      <c r="E189" s="29" t="s">
        <v>988</v>
      </c>
      <c r="F189" s="56">
        <v>20</v>
      </c>
      <c r="G189" s="56" t="s">
        <v>967</v>
      </c>
      <c r="H189" s="39" t="s">
        <v>714</v>
      </c>
      <c r="I189" s="9" t="s">
        <v>42</v>
      </c>
      <c r="J189" s="9" t="s">
        <v>802</v>
      </c>
    </row>
    <row r="190" spans="1:10" x14ac:dyDescent="0.35">
      <c r="A190" s="8" t="s">
        <v>968</v>
      </c>
      <c r="B190" s="55" t="s">
        <v>468</v>
      </c>
      <c r="C190" s="24" t="s">
        <v>469</v>
      </c>
      <c r="D190" s="29" t="s">
        <v>990</v>
      </c>
      <c r="E190" s="29" t="s">
        <v>1004</v>
      </c>
      <c r="F190" s="56">
        <v>20</v>
      </c>
      <c r="G190" s="56" t="s">
        <v>970</v>
      </c>
      <c r="H190" s="39" t="s">
        <v>715</v>
      </c>
      <c r="I190" s="9" t="s">
        <v>54</v>
      </c>
      <c r="J190" s="9" t="s">
        <v>803</v>
      </c>
    </row>
    <row r="191" spans="1:10" x14ac:dyDescent="0.35">
      <c r="A191" s="8" t="s">
        <v>968</v>
      </c>
      <c r="B191" s="55" t="s">
        <v>470</v>
      </c>
      <c r="C191" s="24" t="s">
        <v>471</v>
      </c>
      <c r="D191" s="29" t="s">
        <v>990</v>
      </c>
      <c r="E191" s="29" t="s">
        <v>1004</v>
      </c>
      <c r="F191" s="56">
        <v>20</v>
      </c>
      <c r="G191" s="56" t="s">
        <v>970</v>
      </c>
      <c r="H191" s="39" t="s">
        <v>716</v>
      </c>
      <c r="I191" s="9" t="s">
        <v>54</v>
      </c>
      <c r="J191" s="9" t="s">
        <v>804</v>
      </c>
    </row>
    <row r="192" spans="1:10" x14ac:dyDescent="0.35">
      <c r="A192" s="8" t="s">
        <v>968</v>
      </c>
      <c r="B192" s="55" t="s">
        <v>472</v>
      </c>
      <c r="C192" s="24" t="s">
        <v>473</v>
      </c>
      <c r="D192" s="29" t="s">
        <v>985</v>
      </c>
      <c r="E192" s="29" t="s">
        <v>988</v>
      </c>
      <c r="F192" s="56">
        <v>20</v>
      </c>
      <c r="G192" s="56" t="s">
        <v>967</v>
      </c>
      <c r="H192" s="39" t="s">
        <v>717</v>
      </c>
      <c r="I192" s="9" t="s">
        <v>952</v>
      </c>
      <c r="J192" s="9" t="s">
        <v>805</v>
      </c>
    </row>
    <row r="193" spans="1:10" x14ac:dyDescent="0.35">
      <c r="A193" s="8" t="s">
        <v>968</v>
      </c>
      <c r="B193" s="55" t="s">
        <v>474</v>
      </c>
      <c r="C193" s="24" t="s">
        <v>933</v>
      </c>
      <c r="D193" s="29" t="s">
        <v>1005</v>
      </c>
      <c r="E193" s="29" t="s">
        <v>1006</v>
      </c>
      <c r="F193" s="56">
        <v>14</v>
      </c>
      <c r="G193" s="56" t="s">
        <v>970</v>
      </c>
      <c r="H193" s="39" t="s">
        <v>718</v>
      </c>
      <c r="I193" s="9" t="s">
        <v>41</v>
      </c>
      <c r="J193" s="9" t="s">
        <v>806</v>
      </c>
    </row>
    <row r="194" spans="1:10" x14ac:dyDescent="0.35">
      <c r="A194" s="8" t="s">
        <v>968</v>
      </c>
      <c r="B194" s="55" t="s">
        <v>475</v>
      </c>
      <c r="C194" s="24" t="s">
        <v>932</v>
      </c>
      <c r="D194" s="29" t="s">
        <v>1005</v>
      </c>
      <c r="E194" s="29" t="s">
        <v>1006</v>
      </c>
      <c r="F194" s="56">
        <v>14</v>
      </c>
      <c r="G194" s="56" t="s">
        <v>970</v>
      </c>
      <c r="H194" s="39" t="s">
        <v>719</v>
      </c>
      <c r="I194" s="9" t="s">
        <v>41</v>
      </c>
      <c r="J194" s="9" t="s">
        <v>807</v>
      </c>
    </row>
    <row r="195" spans="1:10" x14ac:dyDescent="0.35">
      <c r="A195" s="8" t="s">
        <v>968</v>
      </c>
      <c r="B195" s="55" t="s">
        <v>476</v>
      </c>
      <c r="C195" s="11" t="s">
        <v>477</v>
      </c>
      <c r="D195" s="29" t="s">
        <v>983</v>
      </c>
      <c r="E195" s="29" t="s">
        <v>998</v>
      </c>
      <c r="F195" s="56">
        <v>28</v>
      </c>
      <c r="G195" s="56" t="s">
        <v>970</v>
      </c>
      <c r="H195" s="39" t="s">
        <v>720</v>
      </c>
      <c r="I195" s="9" t="s">
        <v>41</v>
      </c>
      <c r="J195" s="9" t="s">
        <v>765</v>
      </c>
    </row>
    <row r="196" spans="1:10" x14ac:dyDescent="0.35">
      <c r="A196" s="8" t="s">
        <v>968</v>
      </c>
      <c r="B196" s="55" t="s">
        <v>478</v>
      </c>
      <c r="C196" s="12" t="s">
        <v>479</v>
      </c>
      <c r="D196" s="29" t="s">
        <v>34</v>
      </c>
      <c r="E196" s="29" t="s">
        <v>981</v>
      </c>
      <c r="F196" s="56">
        <v>1</v>
      </c>
      <c r="G196" s="56" t="s">
        <v>970</v>
      </c>
      <c r="H196" s="23">
        <v>364815</v>
      </c>
      <c r="I196" s="9" t="s">
        <v>54</v>
      </c>
      <c r="J196" s="9"/>
    </row>
    <row r="197" spans="1:10" x14ac:dyDescent="0.35">
      <c r="A197" s="8" t="s">
        <v>968</v>
      </c>
      <c r="B197" s="55" t="s">
        <v>480</v>
      </c>
      <c r="C197" s="12" t="s">
        <v>481</v>
      </c>
      <c r="D197" s="29" t="s">
        <v>34</v>
      </c>
      <c r="E197" s="29" t="s">
        <v>978</v>
      </c>
      <c r="F197" s="56">
        <v>14</v>
      </c>
      <c r="G197" s="56" t="s">
        <v>970</v>
      </c>
      <c r="H197" s="23" t="s">
        <v>721</v>
      </c>
      <c r="I197" s="9" t="s">
        <v>36</v>
      </c>
      <c r="J197" s="9"/>
    </row>
    <row r="198" spans="1:10" x14ac:dyDescent="0.35">
      <c r="A198" s="8" t="s">
        <v>968</v>
      </c>
      <c r="B198" s="55" t="s">
        <v>482</v>
      </c>
      <c r="C198" s="31" t="s">
        <v>483</v>
      </c>
      <c r="D198" s="29" t="s">
        <v>990</v>
      </c>
      <c r="E198" s="29" t="s">
        <v>1004</v>
      </c>
      <c r="F198" s="56">
        <v>20</v>
      </c>
      <c r="G198" s="56" t="s">
        <v>970</v>
      </c>
      <c r="H198" s="23" t="s">
        <v>722</v>
      </c>
      <c r="I198" s="9" t="s">
        <v>36</v>
      </c>
      <c r="J198" s="9"/>
    </row>
    <row r="199" spans="1:10" x14ac:dyDescent="0.35">
      <c r="A199" s="8" t="s">
        <v>968</v>
      </c>
      <c r="B199" s="55" t="s">
        <v>484</v>
      </c>
      <c r="C199" s="31" t="s">
        <v>485</v>
      </c>
      <c r="D199" s="29" t="s">
        <v>990</v>
      </c>
      <c r="E199" s="29" t="s">
        <v>1004</v>
      </c>
      <c r="F199" s="56">
        <v>20</v>
      </c>
      <c r="G199" s="56" t="s">
        <v>970</v>
      </c>
      <c r="H199" s="23" t="s">
        <v>723</v>
      </c>
      <c r="I199" s="9" t="s">
        <v>36</v>
      </c>
      <c r="J199" s="9"/>
    </row>
    <row r="200" spans="1:10" x14ac:dyDescent="0.35">
      <c r="A200" s="8" t="s">
        <v>968</v>
      </c>
      <c r="B200" s="55" t="s">
        <v>486</v>
      </c>
      <c r="C200" s="31" t="s">
        <v>487</v>
      </c>
      <c r="D200" s="29" t="s">
        <v>990</v>
      </c>
      <c r="E200" s="29" t="s">
        <v>1012</v>
      </c>
      <c r="F200" s="56">
        <v>2</v>
      </c>
      <c r="G200" s="56" t="s">
        <v>970</v>
      </c>
      <c r="H200" s="23" t="s">
        <v>724</v>
      </c>
      <c r="I200" s="9" t="s">
        <v>54</v>
      </c>
      <c r="J200" s="9"/>
    </row>
    <row r="201" spans="1:10" x14ac:dyDescent="0.35">
      <c r="A201" s="8" t="s">
        <v>968</v>
      </c>
      <c r="B201" s="55" t="s">
        <v>488</v>
      </c>
      <c r="C201" s="12" t="s">
        <v>489</v>
      </c>
      <c r="D201" s="29" t="s">
        <v>968</v>
      </c>
      <c r="E201" s="29" t="s">
        <v>969</v>
      </c>
      <c r="F201" s="56">
        <v>20</v>
      </c>
      <c r="G201" s="56" t="s">
        <v>970</v>
      </c>
      <c r="H201" s="23" t="s">
        <v>725</v>
      </c>
      <c r="I201" s="9" t="s">
        <v>46</v>
      </c>
      <c r="J201" s="9"/>
    </row>
    <row r="202" spans="1:10" x14ac:dyDescent="0.35">
      <c r="A202" s="8" t="s">
        <v>968</v>
      </c>
      <c r="B202" s="55" t="s">
        <v>490</v>
      </c>
      <c r="C202" s="12" t="s">
        <v>491</v>
      </c>
      <c r="D202" s="29" t="s">
        <v>968</v>
      </c>
      <c r="E202" s="29" t="s">
        <v>992</v>
      </c>
      <c r="F202" s="56">
        <v>2</v>
      </c>
      <c r="G202" s="56" t="s">
        <v>970</v>
      </c>
      <c r="H202" s="23" t="s">
        <v>726</v>
      </c>
      <c r="I202" s="9"/>
      <c r="J202" s="9"/>
    </row>
    <row r="203" spans="1:10" x14ac:dyDescent="0.35">
      <c r="A203" s="8" t="s">
        <v>968</v>
      </c>
      <c r="B203" s="55" t="s">
        <v>492</v>
      </c>
      <c r="C203" s="12" t="s">
        <v>493</v>
      </c>
      <c r="D203" s="29" t="s">
        <v>1005</v>
      </c>
      <c r="E203" s="29" t="s">
        <v>1014</v>
      </c>
      <c r="F203" s="56">
        <v>6</v>
      </c>
      <c r="G203" s="56" t="s">
        <v>970</v>
      </c>
      <c r="H203" s="23" t="s">
        <v>729</v>
      </c>
      <c r="I203" s="9" t="s">
        <v>37</v>
      </c>
      <c r="J203" s="9"/>
    </row>
    <row r="204" spans="1:10" x14ac:dyDescent="0.35">
      <c r="A204" s="8" t="s">
        <v>968</v>
      </c>
      <c r="B204" s="55" t="s">
        <v>494</v>
      </c>
      <c r="C204" s="12" t="s">
        <v>495</v>
      </c>
      <c r="D204" s="29" t="s">
        <v>34</v>
      </c>
      <c r="E204" s="29" t="s">
        <v>994</v>
      </c>
      <c r="F204" s="56">
        <v>14</v>
      </c>
      <c r="G204" s="56" t="s">
        <v>970</v>
      </c>
      <c r="H204" s="23" t="s">
        <v>730</v>
      </c>
      <c r="I204" s="9" t="s">
        <v>36</v>
      </c>
      <c r="J204" s="9"/>
    </row>
    <row r="205" spans="1:10" x14ac:dyDescent="0.35">
      <c r="A205" s="8" t="s">
        <v>968</v>
      </c>
      <c r="B205" s="55" t="s">
        <v>496</v>
      </c>
      <c r="C205" s="12" t="s">
        <v>497</v>
      </c>
      <c r="D205" s="29" t="s">
        <v>34</v>
      </c>
      <c r="E205" s="29" t="s">
        <v>978</v>
      </c>
      <c r="F205" s="56">
        <v>1</v>
      </c>
      <c r="G205" s="56" t="s">
        <v>970</v>
      </c>
      <c r="H205" s="23" t="s">
        <v>731</v>
      </c>
      <c r="I205" s="9" t="s">
        <v>36</v>
      </c>
      <c r="J205" s="9"/>
    </row>
    <row r="206" spans="1:10" x14ac:dyDescent="0.35">
      <c r="A206" s="8" t="s">
        <v>968</v>
      </c>
      <c r="B206" s="55" t="s">
        <v>498</v>
      </c>
      <c r="C206" s="12" t="s">
        <v>499</v>
      </c>
      <c r="D206" s="29" t="s">
        <v>34</v>
      </c>
      <c r="E206" s="29" t="s">
        <v>994</v>
      </c>
      <c r="F206" s="56">
        <v>14</v>
      </c>
      <c r="G206" s="56" t="s">
        <v>970</v>
      </c>
      <c r="H206" s="23" t="s">
        <v>732</v>
      </c>
      <c r="I206" s="9" t="s">
        <v>760</v>
      </c>
      <c r="J206" s="9"/>
    </row>
    <row r="207" spans="1:10" x14ac:dyDescent="0.35">
      <c r="A207" s="8" t="s">
        <v>968</v>
      </c>
      <c r="B207" s="55" t="s">
        <v>500</v>
      </c>
      <c r="C207" s="12" t="s">
        <v>501</v>
      </c>
      <c r="D207" s="29" t="s">
        <v>34</v>
      </c>
      <c r="E207" s="29" t="s">
        <v>978</v>
      </c>
      <c r="F207" s="56">
        <v>1</v>
      </c>
      <c r="G207" s="56" t="s">
        <v>970</v>
      </c>
      <c r="H207" s="23" t="s">
        <v>733</v>
      </c>
      <c r="I207" s="9" t="s">
        <v>36</v>
      </c>
      <c r="J207" s="9"/>
    </row>
    <row r="208" spans="1:10" x14ac:dyDescent="0.35">
      <c r="A208" s="8" t="s">
        <v>968</v>
      </c>
      <c r="B208" s="55" t="s">
        <v>502</v>
      </c>
      <c r="C208" s="12" t="s">
        <v>503</v>
      </c>
      <c r="D208" s="29" t="s">
        <v>34</v>
      </c>
      <c r="E208" s="29" t="s">
        <v>978</v>
      </c>
      <c r="F208" s="56">
        <v>1</v>
      </c>
      <c r="G208" s="56" t="s">
        <v>970</v>
      </c>
      <c r="H208" s="23" t="s">
        <v>734</v>
      </c>
      <c r="I208" s="9" t="s">
        <v>49</v>
      </c>
      <c r="J208" s="9"/>
    </row>
    <row r="209" spans="1:10" x14ac:dyDescent="0.35">
      <c r="A209" s="8" t="s">
        <v>968</v>
      </c>
      <c r="B209" s="55" t="s">
        <v>504</v>
      </c>
      <c r="C209" s="12" t="s">
        <v>505</v>
      </c>
      <c r="D209" s="29" t="s">
        <v>34</v>
      </c>
      <c r="E209" s="29" t="s">
        <v>978</v>
      </c>
      <c r="F209" s="56">
        <v>2</v>
      </c>
      <c r="G209" s="56" t="s">
        <v>970</v>
      </c>
      <c r="H209" s="23" t="s">
        <v>735</v>
      </c>
      <c r="I209" s="9" t="s">
        <v>36</v>
      </c>
      <c r="J209" s="9"/>
    </row>
    <row r="210" spans="1:10" x14ac:dyDescent="0.35">
      <c r="A210" s="8" t="s">
        <v>968</v>
      </c>
      <c r="B210" s="55" t="s">
        <v>506</v>
      </c>
      <c r="C210" s="12" t="s">
        <v>507</v>
      </c>
      <c r="D210" s="29" t="s">
        <v>965</v>
      </c>
      <c r="E210" s="29" t="s">
        <v>982</v>
      </c>
      <c r="F210" s="56">
        <v>6</v>
      </c>
      <c r="G210" s="56" t="s">
        <v>970</v>
      </c>
      <c r="H210" s="23" t="s">
        <v>736</v>
      </c>
      <c r="I210" s="9" t="s">
        <v>42</v>
      </c>
      <c r="J210" s="9"/>
    </row>
    <row r="211" spans="1:10" x14ac:dyDescent="0.35">
      <c r="A211" s="8" t="s">
        <v>968</v>
      </c>
      <c r="B211" s="55" t="s">
        <v>508</v>
      </c>
      <c r="C211" s="12" t="s">
        <v>509</v>
      </c>
      <c r="D211" s="29" t="s">
        <v>965</v>
      </c>
      <c r="E211" s="29" t="s">
        <v>982</v>
      </c>
      <c r="F211" s="56">
        <v>6</v>
      </c>
      <c r="G211" s="56" t="s">
        <v>970</v>
      </c>
      <c r="H211" s="17" t="s">
        <v>737</v>
      </c>
      <c r="I211" s="9" t="s">
        <v>36</v>
      </c>
      <c r="J211" s="9"/>
    </row>
    <row r="212" spans="1:10" x14ac:dyDescent="0.35">
      <c r="A212" s="8" t="s">
        <v>968</v>
      </c>
      <c r="B212" s="55" t="s">
        <v>510</v>
      </c>
      <c r="C212" s="12" t="s">
        <v>511</v>
      </c>
      <c r="D212" s="29" t="s">
        <v>965</v>
      </c>
      <c r="E212" s="29" t="s">
        <v>982</v>
      </c>
      <c r="F212" s="56">
        <v>6</v>
      </c>
      <c r="G212" s="56" t="s">
        <v>970</v>
      </c>
      <c r="H212" s="17" t="s">
        <v>738</v>
      </c>
      <c r="I212" s="9" t="s">
        <v>36</v>
      </c>
      <c r="J212" s="9"/>
    </row>
    <row r="213" spans="1:10" x14ac:dyDescent="0.35">
      <c r="A213" s="8" t="s">
        <v>968</v>
      </c>
      <c r="B213" s="55" t="s">
        <v>512</v>
      </c>
      <c r="C213" s="12" t="s">
        <v>513</v>
      </c>
      <c r="D213" s="29" t="s">
        <v>965</v>
      </c>
      <c r="E213" s="29" t="s">
        <v>974</v>
      </c>
      <c r="F213" s="56">
        <v>6</v>
      </c>
      <c r="G213" s="56" t="s">
        <v>970</v>
      </c>
      <c r="H213" s="23" t="s">
        <v>739</v>
      </c>
      <c r="I213" s="9" t="s">
        <v>36</v>
      </c>
      <c r="J213" s="9"/>
    </row>
    <row r="214" spans="1:10" x14ac:dyDescent="0.35">
      <c r="A214" s="8" t="s">
        <v>968</v>
      </c>
      <c r="B214" s="55" t="s">
        <v>514</v>
      </c>
      <c r="C214" s="12" t="s">
        <v>515</v>
      </c>
      <c r="D214" s="29" t="s">
        <v>1005</v>
      </c>
      <c r="E214" s="29" t="s">
        <v>1014</v>
      </c>
      <c r="F214" s="56">
        <v>1</v>
      </c>
      <c r="G214" s="56" t="s">
        <v>970</v>
      </c>
      <c r="H214" s="23" t="s">
        <v>740</v>
      </c>
      <c r="I214" s="9" t="s">
        <v>38</v>
      </c>
      <c r="J214" s="9"/>
    </row>
    <row r="215" spans="1:10" x14ac:dyDescent="0.35">
      <c r="A215" s="8" t="s">
        <v>968</v>
      </c>
      <c r="B215" s="55" t="s">
        <v>516</v>
      </c>
      <c r="C215" s="12" t="s">
        <v>517</v>
      </c>
      <c r="D215" s="29" t="s">
        <v>985</v>
      </c>
      <c r="E215" s="29" t="s">
        <v>987</v>
      </c>
      <c r="F215" s="56">
        <v>20</v>
      </c>
      <c r="G215" s="56" t="s">
        <v>967</v>
      </c>
      <c r="H215" s="17" t="s">
        <v>741</v>
      </c>
      <c r="I215" s="9" t="s">
        <v>42</v>
      </c>
      <c r="J215" s="9"/>
    </row>
    <row r="216" spans="1:10" x14ac:dyDescent="0.35">
      <c r="A216" s="8" t="s">
        <v>968</v>
      </c>
      <c r="B216" s="55" t="s">
        <v>518</v>
      </c>
      <c r="C216" s="12" t="s">
        <v>519</v>
      </c>
      <c r="D216" s="29" t="s">
        <v>985</v>
      </c>
      <c r="E216" s="29" t="s">
        <v>988</v>
      </c>
      <c r="F216" s="56">
        <v>20</v>
      </c>
      <c r="G216" s="56" t="s">
        <v>967</v>
      </c>
      <c r="H216" s="17" t="s">
        <v>742</v>
      </c>
      <c r="I216" s="9" t="s">
        <v>42</v>
      </c>
      <c r="J216" s="9"/>
    </row>
    <row r="217" spans="1:10" x14ac:dyDescent="0.35">
      <c r="A217" s="8" t="s">
        <v>968</v>
      </c>
      <c r="B217" s="55" t="s">
        <v>520</v>
      </c>
      <c r="C217" s="12" t="s">
        <v>521</v>
      </c>
      <c r="D217" s="29" t="s">
        <v>985</v>
      </c>
      <c r="E217" s="29" t="s">
        <v>988</v>
      </c>
      <c r="F217" s="56">
        <v>20</v>
      </c>
      <c r="G217" s="56" t="s">
        <v>967</v>
      </c>
      <c r="H217" s="17" t="s">
        <v>743</v>
      </c>
      <c r="I217" s="9" t="s">
        <v>42</v>
      </c>
      <c r="J217" s="9"/>
    </row>
    <row r="218" spans="1:10" x14ac:dyDescent="0.35">
      <c r="A218" s="8" t="s">
        <v>968</v>
      </c>
      <c r="B218" s="55" t="s">
        <v>522</v>
      </c>
      <c r="C218" s="12" t="s">
        <v>523</v>
      </c>
      <c r="D218" s="29" t="s">
        <v>985</v>
      </c>
      <c r="E218" s="29" t="s">
        <v>988</v>
      </c>
      <c r="F218" s="56">
        <v>20</v>
      </c>
      <c r="G218" s="56" t="s">
        <v>967</v>
      </c>
      <c r="H218" s="17" t="s">
        <v>744</v>
      </c>
      <c r="I218" s="9" t="s">
        <v>42</v>
      </c>
      <c r="J218" s="9"/>
    </row>
    <row r="219" spans="1:10" x14ac:dyDescent="0.35">
      <c r="A219" s="8" t="s">
        <v>968</v>
      </c>
      <c r="B219" s="55" t="s">
        <v>524</v>
      </c>
      <c r="C219" s="12" t="s">
        <v>525</v>
      </c>
      <c r="D219" s="29" t="s">
        <v>985</v>
      </c>
      <c r="E219" s="29" t="s">
        <v>993</v>
      </c>
      <c r="F219" s="56">
        <v>20</v>
      </c>
      <c r="G219" s="56" t="s">
        <v>967</v>
      </c>
      <c r="H219" s="17" t="s">
        <v>745</v>
      </c>
      <c r="I219" s="9" t="s">
        <v>42</v>
      </c>
      <c r="J219" s="9"/>
    </row>
    <row r="220" spans="1:10" x14ac:dyDescent="0.35">
      <c r="A220" s="8" t="s">
        <v>968</v>
      </c>
      <c r="B220" s="55" t="s">
        <v>526</v>
      </c>
      <c r="C220" s="12" t="s">
        <v>527</v>
      </c>
      <c r="D220" s="29" t="s">
        <v>985</v>
      </c>
      <c r="E220" s="29" t="s">
        <v>993</v>
      </c>
      <c r="F220" s="56">
        <v>20</v>
      </c>
      <c r="G220" s="56" t="s">
        <v>967</v>
      </c>
      <c r="H220" s="17" t="s">
        <v>746</v>
      </c>
      <c r="I220" s="9" t="s">
        <v>42</v>
      </c>
      <c r="J220" s="9"/>
    </row>
    <row r="221" spans="1:10" x14ac:dyDescent="0.35">
      <c r="A221" s="8" t="s">
        <v>968</v>
      </c>
      <c r="B221" s="55" t="s">
        <v>528</v>
      </c>
      <c r="C221" s="12" t="s">
        <v>529</v>
      </c>
      <c r="D221" s="29" t="s">
        <v>985</v>
      </c>
      <c r="E221" s="29" t="s">
        <v>993</v>
      </c>
      <c r="F221" s="56">
        <v>20</v>
      </c>
      <c r="G221" s="56" t="s">
        <v>967</v>
      </c>
      <c r="H221" s="17" t="s">
        <v>747</v>
      </c>
      <c r="I221" s="9" t="s">
        <v>42</v>
      </c>
      <c r="J221" s="9"/>
    </row>
    <row r="222" spans="1:10" x14ac:dyDescent="0.35">
      <c r="A222" s="8" t="s">
        <v>968</v>
      </c>
      <c r="B222" s="55" t="s">
        <v>530</v>
      </c>
      <c r="C222" s="12" t="s">
        <v>531</v>
      </c>
      <c r="D222" s="29" t="s">
        <v>34</v>
      </c>
      <c r="E222" s="29" t="s">
        <v>994</v>
      </c>
      <c r="F222" s="56">
        <v>1</v>
      </c>
      <c r="G222" s="56" t="s">
        <v>970</v>
      </c>
      <c r="H222" s="23" t="s">
        <v>748</v>
      </c>
      <c r="I222" s="9" t="s">
        <v>36</v>
      </c>
      <c r="J222" s="9"/>
    </row>
    <row r="223" spans="1:10" x14ac:dyDescent="0.35">
      <c r="A223" s="8" t="s">
        <v>968</v>
      </c>
      <c r="B223" s="55" t="s">
        <v>532</v>
      </c>
      <c r="C223" s="12" t="s">
        <v>533</v>
      </c>
      <c r="D223" s="29" t="s">
        <v>968</v>
      </c>
      <c r="E223" s="29" t="s">
        <v>992</v>
      </c>
      <c r="F223" s="56">
        <v>2</v>
      </c>
      <c r="G223" s="56" t="s">
        <v>970</v>
      </c>
      <c r="H223" s="17" t="s">
        <v>749</v>
      </c>
      <c r="I223" s="9" t="s">
        <v>50</v>
      </c>
      <c r="J223" s="9"/>
    </row>
    <row r="224" spans="1:10" x14ac:dyDescent="0.35">
      <c r="A224" s="8" t="s">
        <v>968</v>
      </c>
      <c r="B224" s="55" t="s">
        <v>534</v>
      </c>
      <c r="C224" s="12" t="s">
        <v>535</v>
      </c>
      <c r="D224" s="29" t="s">
        <v>34</v>
      </c>
      <c r="E224" s="29" t="s">
        <v>981</v>
      </c>
      <c r="F224" s="56">
        <v>2</v>
      </c>
      <c r="G224" s="56" t="s">
        <v>970</v>
      </c>
      <c r="H224" s="23" t="s">
        <v>750</v>
      </c>
      <c r="I224" s="9" t="s">
        <v>761</v>
      </c>
      <c r="J224" s="9"/>
    </row>
    <row r="225" spans="1:10" x14ac:dyDescent="0.35">
      <c r="A225" s="8" t="s">
        <v>968</v>
      </c>
      <c r="B225" s="55" t="s">
        <v>536</v>
      </c>
      <c r="C225" s="12" t="s">
        <v>537</v>
      </c>
      <c r="D225" s="29" t="s">
        <v>34</v>
      </c>
      <c r="E225" s="29" t="s">
        <v>981</v>
      </c>
      <c r="F225" s="56">
        <v>1</v>
      </c>
      <c r="G225" s="56" t="s">
        <v>970</v>
      </c>
      <c r="H225" s="23" t="s">
        <v>751</v>
      </c>
      <c r="I225" s="9" t="s">
        <v>36</v>
      </c>
      <c r="J225" s="9"/>
    </row>
    <row r="226" spans="1:10" x14ac:dyDescent="0.35">
      <c r="A226" s="8" t="s">
        <v>968</v>
      </c>
      <c r="B226" s="55" t="s">
        <v>538</v>
      </c>
      <c r="C226" s="12" t="s">
        <v>539</v>
      </c>
      <c r="D226" s="29" t="s">
        <v>968</v>
      </c>
      <c r="E226" s="29" t="s">
        <v>992</v>
      </c>
      <c r="F226" s="56">
        <v>1</v>
      </c>
      <c r="G226" s="56" t="s">
        <v>970</v>
      </c>
      <c r="H226" s="23" t="s">
        <v>752</v>
      </c>
      <c r="I226" s="9" t="s">
        <v>762</v>
      </c>
      <c r="J226" s="9"/>
    </row>
    <row r="227" spans="1:10" x14ac:dyDescent="0.35">
      <c r="A227" s="8" t="s">
        <v>968</v>
      </c>
      <c r="B227" s="55" t="s">
        <v>540</v>
      </c>
      <c r="C227" s="14" t="s">
        <v>541</v>
      </c>
      <c r="D227" s="29" t="s">
        <v>968</v>
      </c>
      <c r="E227" s="29" t="s">
        <v>971</v>
      </c>
      <c r="F227" s="56">
        <v>1</v>
      </c>
      <c r="G227" s="56" t="s">
        <v>970</v>
      </c>
      <c r="H227" s="15">
        <v>4887010</v>
      </c>
      <c r="I227" s="9" t="s">
        <v>757</v>
      </c>
      <c r="J227" s="9"/>
    </row>
    <row r="228" spans="1:10" x14ac:dyDescent="0.35">
      <c r="A228" s="8" t="s">
        <v>968</v>
      </c>
      <c r="B228" s="55" t="s">
        <v>938</v>
      </c>
      <c r="C228" s="12" t="s">
        <v>943</v>
      </c>
      <c r="D228" s="29" t="s">
        <v>985</v>
      </c>
      <c r="E228" s="29" t="s">
        <v>993</v>
      </c>
      <c r="F228" s="56">
        <v>2</v>
      </c>
      <c r="G228" s="56" t="s">
        <v>970</v>
      </c>
      <c r="H228" s="17" t="s">
        <v>948</v>
      </c>
      <c r="I228" s="9" t="s">
        <v>54</v>
      </c>
      <c r="J228" s="9"/>
    </row>
    <row r="229" spans="1:10" x14ac:dyDescent="0.35">
      <c r="A229" s="8" t="s">
        <v>968</v>
      </c>
      <c r="B229" s="55" t="s">
        <v>939</v>
      </c>
      <c r="C229" s="12" t="s">
        <v>944</v>
      </c>
      <c r="D229" s="29" t="s">
        <v>985</v>
      </c>
      <c r="E229" s="29" t="s">
        <v>993</v>
      </c>
      <c r="F229" s="56">
        <v>2</v>
      </c>
      <c r="G229" s="56" t="s">
        <v>970</v>
      </c>
      <c r="H229" s="17" t="s">
        <v>949</v>
      </c>
      <c r="I229" s="9" t="s">
        <v>54</v>
      </c>
      <c r="J229" s="9"/>
    </row>
    <row r="230" spans="1:10" x14ac:dyDescent="0.35">
      <c r="A230" s="8" t="s">
        <v>968</v>
      </c>
      <c r="B230" s="55" t="s">
        <v>940</v>
      </c>
      <c r="C230" s="12" t="s">
        <v>945</v>
      </c>
      <c r="D230" s="29" t="s">
        <v>968</v>
      </c>
      <c r="E230" s="29" t="s">
        <v>992</v>
      </c>
      <c r="F230" s="56">
        <v>2</v>
      </c>
      <c r="G230" s="56" t="s">
        <v>970</v>
      </c>
      <c r="H230" s="17">
        <v>1681</v>
      </c>
      <c r="I230" s="9" t="s">
        <v>50</v>
      </c>
      <c r="J230" s="9"/>
    </row>
    <row r="231" spans="1:10" x14ac:dyDescent="0.35">
      <c r="A231" s="8" t="s">
        <v>968</v>
      </c>
      <c r="B231" s="55" t="s">
        <v>941</v>
      </c>
      <c r="C231" s="12" t="s">
        <v>946</v>
      </c>
      <c r="D231" s="29" t="s">
        <v>983</v>
      </c>
      <c r="E231" s="29" t="s">
        <v>984</v>
      </c>
      <c r="F231" s="56">
        <v>2</v>
      </c>
      <c r="G231" s="56" t="s">
        <v>970</v>
      </c>
      <c r="H231" s="17" t="s">
        <v>950</v>
      </c>
      <c r="I231" s="9" t="s">
        <v>46</v>
      </c>
      <c r="J231" s="9"/>
    </row>
    <row r="232" spans="1:10" x14ac:dyDescent="0.35">
      <c r="A232" s="8" t="s">
        <v>968</v>
      </c>
      <c r="B232" s="55" t="s">
        <v>942</v>
      </c>
      <c r="C232" s="12" t="s">
        <v>947</v>
      </c>
      <c r="D232" s="29" t="s">
        <v>968</v>
      </c>
      <c r="E232" s="29" t="s">
        <v>969</v>
      </c>
      <c r="F232" s="56">
        <v>14</v>
      </c>
      <c r="G232" s="56" t="s">
        <v>970</v>
      </c>
      <c r="H232" s="17" t="s">
        <v>951</v>
      </c>
      <c r="I232" s="9" t="s">
        <v>50</v>
      </c>
      <c r="J232" s="9"/>
    </row>
  </sheetData>
  <sheetProtection algorithmName="SHA-512" hashValue="zG8fPvfBvwkvfqHbHglL9UeatLYYHhcHYfbuTWgqA1EIZlY2ghH1CJMGXmNq6+vu0zQMZMy4wCyuUM70swoNcg==" saltValue="rrWvSfcQP6OW+Zq4mX5KoQ==" spinCount="100000" sheet="1" objects="1" scenarios="1" sort="0" autoFilter="0"/>
  <autoFilter ref="A4:AB232" xr:uid="{00000000-0009-0000-0000-000002000000}"/>
  <dataConsolidate/>
  <mergeCells count="1">
    <mergeCell ref="E2:I2"/>
  </mergeCells>
  <dataValidations disablePrompts="1" count="6">
    <dataValidation type="custom" allowBlank="1" showInputMessage="1" showErrorMessage="1" sqref="F233:F642" xr:uid="{00000000-0002-0000-0200-000000000000}">
      <formula1>E233="Other"</formula1>
    </dataValidation>
    <dataValidation allowBlank="1" showInputMessage="1" showErrorMessage="1" promptTitle="NOTE:" prompt="Keep to Max character of 90" sqref="C227" xr:uid="{00000000-0002-0000-0200-000001000000}"/>
    <dataValidation type="list" allowBlank="1" showInputMessage="1" showErrorMessage="1" sqref="G25:G29" xr:uid="{00000000-0002-0000-0200-000002000000}">
      <formula1>"Yes, No"</formula1>
    </dataValidation>
    <dataValidation type="list" allowBlank="1" showInputMessage="1" showErrorMessage="1" sqref="E25:E29" xr:uid="{00000000-0002-0000-0200-000003000000}">
      <formula1>INDIRECT(D25)</formula1>
    </dataValidation>
    <dataValidation allowBlank="1" showInputMessage="1" showErrorMessage="1" promptTitle="NOTE:" prompt="Max 4 character " sqref="A5:A232" xr:uid="{00000000-0002-0000-0200-000004000000}"/>
    <dataValidation type="list" allowBlank="1" showInputMessage="1" showErrorMessage="1" sqref="E233:E6205 I104:I232 I5:I102" xr:uid="{00000000-0002-0000-0200-000005000000}">
      <formula1>#REF!</formula1>
    </dataValidation>
  </dataValidations>
  <hyperlinks>
    <hyperlink ref="J5" r:id="rId1" xr:uid="{00000000-0004-0000-0200-000000000000}"/>
    <hyperlink ref="J11" r:id="rId2" xr:uid="{00000000-0004-0000-0200-000001000000}"/>
  </hyperlinks>
  <pageMargins left="0.7" right="0.7" top="0.75" bottom="0.75" header="0.3" footer="0.3"/>
  <pageSetup orientation="portrait" horizontalDpi="200" verticalDpi="200" r:id="rId3"/>
  <headerFooter>
    <oddFooter>&amp;L_x000D_&amp;1#&amp;"Calibri"&amp;10&amp;K000000 Unclassified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32"/>
  <sheetViews>
    <sheetView zoomScaleNormal="100" workbookViewId="0">
      <pane ySplit="4" topLeftCell="A5" activePane="bottomLeft" state="frozen"/>
      <selection pane="bottomLeft" activeCell="C11" sqref="C11"/>
    </sheetView>
  </sheetViews>
  <sheetFormatPr defaultColWidth="38.1796875" defaultRowHeight="14.5" x14ac:dyDescent="0.35"/>
  <cols>
    <col min="1" max="1" width="21.81640625" bestFit="1" customWidth="1"/>
    <col min="2" max="2" width="14.1796875" style="48" bestFit="1" customWidth="1"/>
    <col min="3" max="3" width="42.453125" bestFit="1" customWidth="1"/>
    <col min="4" max="4" width="29.81640625" bestFit="1" customWidth="1"/>
    <col min="5" max="5" width="23" bestFit="1" customWidth="1"/>
    <col min="6" max="6" width="18.54296875" style="48" customWidth="1"/>
    <col min="7" max="7" width="20.54296875" style="48" customWidth="1"/>
    <col min="8" max="8" width="26.81640625" bestFit="1" customWidth="1"/>
    <col min="9" max="9" width="32.453125" bestFit="1" customWidth="1"/>
    <col min="10" max="10" width="99" bestFit="1" customWidth="1"/>
  </cols>
  <sheetData>
    <row r="1" spans="1:10" x14ac:dyDescent="0.35">
      <c r="A1" t="s">
        <v>1016</v>
      </c>
      <c r="C1" s="49"/>
    </row>
    <row r="2" spans="1:10" ht="46" x14ac:dyDescent="1">
      <c r="A2" s="48"/>
      <c r="C2" s="49"/>
      <c r="E2" s="57" t="s">
        <v>953</v>
      </c>
      <c r="F2" s="57"/>
      <c r="G2" s="57"/>
      <c r="H2" s="57"/>
      <c r="I2" s="57"/>
    </row>
    <row r="3" spans="1:10" ht="78" customHeight="1" x14ac:dyDescent="0.35">
      <c r="A3" s="48"/>
      <c r="C3" s="49"/>
    </row>
    <row r="4" spans="1:10" ht="63" x14ac:dyDescent="0.35">
      <c r="A4" s="50" t="s">
        <v>954</v>
      </c>
      <c r="B4" s="50" t="s">
        <v>955</v>
      </c>
      <c r="C4" s="50" t="s">
        <v>956</v>
      </c>
      <c r="D4" s="50" t="s">
        <v>957</v>
      </c>
      <c r="E4" s="50" t="s">
        <v>958</v>
      </c>
      <c r="F4" s="50" t="s">
        <v>959</v>
      </c>
      <c r="G4" s="50" t="s">
        <v>960</v>
      </c>
      <c r="H4" s="50" t="s">
        <v>962</v>
      </c>
      <c r="I4" s="50" t="s">
        <v>963</v>
      </c>
      <c r="J4" s="50" t="s">
        <v>964</v>
      </c>
    </row>
    <row r="5" spans="1:10" x14ac:dyDescent="0.35">
      <c r="A5" s="9" t="s">
        <v>968</v>
      </c>
      <c r="B5" s="55" t="s">
        <v>55</v>
      </c>
      <c r="C5" s="29" t="s">
        <v>56</v>
      </c>
      <c r="D5" s="9" t="s">
        <v>965</v>
      </c>
      <c r="E5" s="9" t="s">
        <v>966</v>
      </c>
      <c r="F5" s="55">
        <v>1</v>
      </c>
      <c r="G5" s="55" t="s">
        <v>967</v>
      </c>
      <c r="H5" s="33" t="s">
        <v>818</v>
      </c>
      <c r="I5" s="9"/>
      <c r="J5" s="27" t="s">
        <v>852</v>
      </c>
    </row>
    <row r="6" spans="1:10" x14ac:dyDescent="0.35">
      <c r="A6" s="9" t="s">
        <v>968</v>
      </c>
      <c r="B6" s="55" t="s">
        <v>57</v>
      </c>
      <c r="C6" s="29" t="s">
        <v>58</v>
      </c>
      <c r="D6" s="9" t="s">
        <v>968</v>
      </c>
      <c r="E6" s="9" t="s">
        <v>969</v>
      </c>
      <c r="F6" s="55">
        <v>1</v>
      </c>
      <c r="G6" s="55" t="s">
        <v>967</v>
      </c>
      <c r="H6" s="33" t="s">
        <v>819</v>
      </c>
      <c r="I6" s="9"/>
      <c r="J6" s="27" t="s">
        <v>853</v>
      </c>
    </row>
    <row r="7" spans="1:10" x14ac:dyDescent="0.35">
      <c r="A7" s="9" t="s">
        <v>968</v>
      </c>
      <c r="B7" s="55" t="s">
        <v>59</v>
      </c>
      <c r="C7" s="29" t="s">
        <v>60</v>
      </c>
      <c r="D7" s="9" t="s">
        <v>968</v>
      </c>
      <c r="E7" s="9" t="s">
        <v>969</v>
      </c>
      <c r="F7" s="55">
        <v>1</v>
      </c>
      <c r="G7" s="55" t="s">
        <v>970</v>
      </c>
      <c r="H7" s="33" t="s">
        <v>543</v>
      </c>
      <c r="I7" s="9" t="s">
        <v>937</v>
      </c>
      <c r="J7" s="27" t="s">
        <v>854</v>
      </c>
    </row>
    <row r="8" spans="1:10" ht="29" x14ac:dyDescent="0.35">
      <c r="A8" s="9" t="s">
        <v>968</v>
      </c>
      <c r="B8" s="55" t="s">
        <v>61</v>
      </c>
      <c r="C8" s="29" t="s">
        <v>62</v>
      </c>
      <c r="D8" s="9" t="s">
        <v>968</v>
      </c>
      <c r="E8" s="9" t="s">
        <v>969</v>
      </c>
      <c r="F8" s="55">
        <v>1</v>
      </c>
      <c r="G8" s="55" t="s">
        <v>970</v>
      </c>
      <c r="H8" s="33" t="s">
        <v>820</v>
      </c>
      <c r="I8" s="9" t="s">
        <v>937</v>
      </c>
      <c r="J8" s="34" t="s">
        <v>855</v>
      </c>
    </row>
    <row r="9" spans="1:10" ht="29" x14ac:dyDescent="0.35">
      <c r="A9" s="9" t="s">
        <v>968</v>
      </c>
      <c r="B9" s="55" t="s">
        <v>63</v>
      </c>
      <c r="C9" s="29" t="s">
        <v>64</v>
      </c>
      <c r="D9" s="9" t="s">
        <v>968</v>
      </c>
      <c r="E9" s="9" t="s">
        <v>969</v>
      </c>
      <c r="F9" s="55">
        <v>1</v>
      </c>
      <c r="G9" s="55" t="s">
        <v>970</v>
      </c>
      <c r="H9" s="33" t="s">
        <v>821</v>
      </c>
      <c r="I9" s="9" t="s">
        <v>937</v>
      </c>
      <c r="J9" s="34" t="s">
        <v>855</v>
      </c>
    </row>
    <row r="10" spans="1:10" ht="29" x14ac:dyDescent="0.35">
      <c r="A10" s="9" t="s">
        <v>968</v>
      </c>
      <c r="B10" s="55" t="s">
        <v>65</v>
      </c>
      <c r="C10" s="29" t="s">
        <v>66</v>
      </c>
      <c r="D10" s="9" t="s">
        <v>968</v>
      </c>
      <c r="E10" s="9" t="s">
        <v>969</v>
      </c>
      <c r="F10" s="55">
        <v>1</v>
      </c>
      <c r="G10" s="55" t="s">
        <v>970</v>
      </c>
      <c r="H10" s="33" t="s">
        <v>822</v>
      </c>
      <c r="I10" s="9" t="s">
        <v>937</v>
      </c>
      <c r="J10" s="34" t="s">
        <v>855</v>
      </c>
    </row>
    <row r="11" spans="1:10" ht="43.5" x14ac:dyDescent="0.35">
      <c r="A11" s="9" t="s">
        <v>968</v>
      </c>
      <c r="B11" s="55" t="s">
        <v>67</v>
      </c>
      <c r="C11" s="29" t="s">
        <v>68</v>
      </c>
      <c r="D11" s="9" t="s">
        <v>968</v>
      </c>
      <c r="E11" s="9" t="s">
        <v>969</v>
      </c>
      <c r="F11" s="55">
        <v>1</v>
      </c>
      <c r="G11" s="55" t="s">
        <v>970</v>
      </c>
      <c r="H11" s="33" t="s">
        <v>823</v>
      </c>
      <c r="I11" s="9" t="s">
        <v>937</v>
      </c>
      <c r="J11" s="34" t="s">
        <v>855</v>
      </c>
    </row>
    <row r="12" spans="1:10" x14ac:dyDescent="0.35">
      <c r="A12" s="9" t="s">
        <v>968</v>
      </c>
      <c r="B12" s="55" t="s">
        <v>69</v>
      </c>
      <c r="C12" s="29" t="s">
        <v>70</v>
      </c>
      <c r="D12" s="9" t="s">
        <v>968</v>
      </c>
      <c r="E12" s="9" t="s">
        <v>969</v>
      </c>
      <c r="F12" s="55">
        <v>1</v>
      </c>
      <c r="G12" s="55" t="s">
        <v>970</v>
      </c>
      <c r="H12" s="33" t="s">
        <v>824</v>
      </c>
      <c r="I12" s="9" t="s">
        <v>937</v>
      </c>
      <c r="J12" s="27" t="s">
        <v>856</v>
      </c>
    </row>
    <row r="13" spans="1:10" ht="29" x14ac:dyDescent="0.35">
      <c r="A13" s="9" t="s">
        <v>968</v>
      </c>
      <c r="B13" s="55" t="s">
        <v>71</v>
      </c>
      <c r="C13" s="29" t="s">
        <v>72</v>
      </c>
      <c r="D13" s="9" t="s">
        <v>968</v>
      </c>
      <c r="E13" s="9" t="s">
        <v>969</v>
      </c>
      <c r="F13" s="55">
        <v>14</v>
      </c>
      <c r="G13" s="55" t="s">
        <v>970</v>
      </c>
      <c r="H13" s="33" t="s">
        <v>546</v>
      </c>
      <c r="I13" s="9" t="s">
        <v>937</v>
      </c>
      <c r="J13" s="9"/>
    </row>
    <row r="14" spans="1:10" ht="43.5" x14ac:dyDescent="0.35">
      <c r="A14" s="9" t="s">
        <v>968</v>
      </c>
      <c r="B14" s="55" t="s">
        <v>73</v>
      </c>
      <c r="C14" s="29" t="s">
        <v>74</v>
      </c>
      <c r="D14" s="9" t="s">
        <v>968</v>
      </c>
      <c r="E14" s="9" t="s">
        <v>969</v>
      </c>
      <c r="F14" s="55">
        <v>20</v>
      </c>
      <c r="G14" s="55" t="s">
        <v>970</v>
      </c>
      <c r="H14" s="33" t="s">
        <v>547</v>
      </c>
      <c r="I14" s="9" t="s">
        <v>937</v>
      </c>
      <c r="J14" s="27"/>
    </row>
    <row r="15" spans="1:10" ht="43.5" x14ac:dyDescent="0.35">
      <c r="A15" s="9" t="s">
        <v>968</v>
      </c>
      <c r="B15" s="55" t="s">
        <v>75</v>
      </c>
      <c r="C15" s="29" t="s">
        <v>76</v>
      </c>
      <c r="D15" s="9" t="s">
        <v>968</v>
      </c>
      <c r="E15" s="9" t="s">
        <v>969</v>
      </c>
      <c r="F15" s="55">
        <v>20</v>
      </c>
      <c r="G15" s="55" t="s">
        <v>970</v>
      </c>
      <c r="H15" s="33" t="s">
        <v>548</v>
      </c>
      <c r="I15" s="9" t="s">
        <v>937</v>
      </c>
      <c r="J15" s="27"/>
    </row>
    <row r="16" spans="1:10" ht="43.5" x14ac:dyDescent="0.35">
      <c r="A16" s="9" t="s">
        <v>968</v>
      </c>
      <c r="B16" s="55" t="s">
        <v>77</v>
      </c>
      <c r="C16" s="29" t="s">
        <v>78</v>
      </c>
      <c r="D16" s="9" t="s">
        <v>968</v>
      </c>
      <c r="E16" s="9" t="s">
        <v>969</v>
      </c>
      <c r="F16" s="55">
        <v>14</v>
      </c>
      <c r="G16" s="55" t="s">
        <v>967</v>
      </c>
      <c r="H16" s="33" t="s">
        <v>549</v>
      </c>
      <c r="I16" s="9" t="s">
        <v>937</v>
      </c>
      <c r="J16" s="27"/>
    </row>
    <row r="17" spans="1:10" ht="43.5" x14ac:dyDescent="0.35">
      <c r="A17" s="9" t="s">
        <v>968</v>
      </c>
      <c r="B17" s="55" t="s">
        <v>79</v>
      </c>
      <c r="C17" s="29" t="s">
        <v>80</v>
      </c>
      <c r="D17" s="9" t="s">
        <v>968</v>
      </c>
      <c r="E17" s="9" t="s">
        <v>969</v>
      </c>
      <c r="F17" s="55">
        <v>14</v>
      </c>
      <c r="G17" s="55" t="s">
        <v>967</v>
      </c>
      <c r="H17" s="33" t="s">
        <v>550</v>
      </c>
      <c r="I17" s="9" t="s">
        <v>937</v>
      </c>
      <c r="J17" s="27"/>
    </row>
    <row r="18" spans="1:10" ht="58" x14ac:dyDescent="0.35">
      <c r="A18" s="9" t="s">
        <v>968</v>
      </c>
      <c r="B18" s="55" t="s">
        <v>83</v>
      </c>
      <c r="C18" s="29" t="s">
        <v>84</v>
      </c>
      <c r="D18" s="9" t="s">
        <v>968</v>
      </c>
      <c r="E18" s="9" t="s">
        <v>971</v>
      </c>
      <c r="F18" s="55">
        <v>20</v>
      </c>
      <c r="G18" s="55" t="s">
        <v>970</v>
      </c>
      <c r="H18" s="33" t="s">
        <v>552</v>
      </c>
      <c r="I18" s="9" t="s">
        <v>937</v>
      </c>
      <c r="J18" s="27"/>
    </row>
    <row r="19" spans="1:10" ht="29" x14ac:dyDescent="0.35">
      <c r="A19" s="9" t="s">
        <v>968</v>
      </c>
      <c r="B19" s="55" t="s">
        <v>85</v>
      </c>
      <c r="C19" s="29" t="s">
        <v>86</v>
      </c>
      <c r="D19" s="9" t="s">
        <v>968</v>
      </c>
      <c r="E19" s="9" t="s">
        <v>969</v>
      </c>
      <c r="F19" s="55">
        <v>20</v>
      </c>
      <c r="G19" s="55" t="s">
        <v>967</v>
      </c>
      <c r="H19" s="33" t="s">
        <v>553</v>
      </c>
      <c r="I19" s="9" t="s">
        <v>937</v>
      </c>
      <c r="J19" s="27"/>
    </row>
    <row r="20" spans="1:10" ht="29" x14ac:dyDescent="0.35">
      <c r="A20" s="9" t="s">
        <v>968</v>
      </c>
      <c r="B20" s="55" t="s">
        <v>87</v>
      </c>
      <c r="C20" s="29" t="s">
        <v>88</v>
      </c>
      <c r="D20" s="9" t="s">
        <v>968</v>
      </c>
      <c r="E20" s="9" t="s">
        <v>969</v>
      </c>
      <c r="F20" s="55">
        <v>20</v>
      </c>
      <c r="G20" s="55" t="s">
        <v>967</v>
      </c>
      <c r="H20" s="33" t="s">
        <v>554</v>
      </c>
      <c r="I20" s="9" t="s">
        <v>937</v>
      </c>
      <c r="J20" s="27"/>
    </row>
    <row r="21" spans="1:10" ht="29" x14ac:dyDescent="0.35">
      <c r="A21" s="9" t="s">
        <v>968</v>
      </c>
      <c r="B21" s="55" t="s">
        <v>89</v>
      </c>
      <c r="C21" s="29" t="s">
        <v>90</v>
      </c>
      <c r="D21" s="9" t="s">
        <v>968</v>
      </c>
      <c r="E21" s="9" t="s">
        <v>969</v>
      </c>
      <c r="F21" s="55">
        <v>14</v>
      </c>
      <c r="G21" s="55" t="s">
        <v>970</v>
      </c>
      <c r="H21" s="33" t="s">
        <v>555</v>
      </c>
      <c r="I21" s="9" t="s">
        <v>937</v>
      </c>
      <c r="J21" s="27"/>
    </row>
    <row r="22" spans="1:10" ht="29" x14ac:dyDescent="0.35">
      <c r="A22" s="9" t="s">
        <v>968</v>
      </c>
      <c r="B22" s="55" t="s">
        <v>91</v>
      </c>
      <c r="C22" s="29" t="s">
        <v>92</v>
      </c>
      <c r="D22" s="9" t="s">
        <v>968</v>
      </c>
      <c r="E22" s="9" t="s">
        <v>969</v>
      </c>
      <c r="F22" s="55">
        <v>14</v>
      </c>
      <c r="G22" s="55" t="s">
        <v>970</v>
      </c>
      <c r="H22" s="33" t="s">
        <v>556</v>
      </c>
      <c r="I22" s="9" t="s">
        <v>937</v>
      </c>
      <c r="J22" s="27"/>
    </row>
    <row r="23" spans="1:10" ht="43.5" x14ac:dyDescent="0.35">
      <c r="A23" s="9" t="s">
        <v>968</v>
      </c>
      <c r="B23" s="55" t="s">
        <v>93</v>
      </c>
      <c r="C23" s="29" t="s">
        <v>94</v>
      </c>
      <c r="D23" s="9" t="s">
        <v>968</v>
      </c>
      <c r="E23" s="9" t="s">
        <v>969</v>
      </c>
      <c r="F23" s="55">
        <v>14</v>
      </c>
      <c r="G23" s="55" t="s">
        <v>970</v>
      </c>
      <c r="H23" s="33" t="s">
        <v>557</v>
      </c>
      <c r="I23" s="9" t="s">
        <v>937</v>
      </c>
      <c r="J23" s="27"/>
    </row>
    <row r="24" spans="1:10" ht="29" x14ac:dyDescent="0.35">
      <c r="A24" s="9" t="s">
        <v>968</v>
      </c>
      <c r="B24" s="55" t="s">
        <v>95</v>
      </c>
      <c r="C24" s="29" t="s">
        <v>96</v>
      </c>
      <c r="D24" s="9" t="s">
        <v>968</v>
      </c>
      <c r="E24" s="9" t="s">
        <v>969</v>
      </c>
      <c r="F24" s="55">
        <v>14</v>
      </c>
      <c r="G24" s="55" t="s">
        <v>970</v>
      </c>
      <c r="H24" s="33" t="s">
        <v>558</v>
      </c>
      <c r="I24" s="9" t="s">
        <v>937</v>
      </c>
      <c r="J24" s="27"/>
    </row>
    <row r="25" spans="1:10" ht="29" x14ac:dyDescent="0.35">
      <c r="A25" s="9" t="s">
        <v>968</v>
      </c>
      <c r="B25" s="55" t="s">
        <v>808</v>
      </c>
      <c r="C25" s="29" t="s">
        <v>809</v>
      </c>
      <c r="D25" s="9" t="s">
        <v>968</v>
      </c>
      <c r="E25" s="9" t="s">
        <v>971</v>
      </c>
      <c r="F25" s="55">
        <v>20</v>
      </c>
      <c r="G25" s="55" t="s">
        <v>967</v>
      </c>
      <c r="H25" s="33" t="s">
        <v>825</v>
      </c>
      <c r="I25" s="9"/>
      <c r="J25" s="9"/>
    </row>
    <row r="26" spans="1:10" ht="29" x14ac:dyDescent="0.35">
      <c r="A26" s="9" t="s">
        <v>968</v>
      </c>
      <c r="B26" s="55" t="s">
        <v>810</v>
      </c>
      <c r="C26" s="29" t="s">
        <v>811</v>
      </c>
      <c r="D26" s="9" t="s">
        <v>968</v>
      </c>
      <c r="E26" s="9" t="s">
        <v>969</v>
      </c>
      <c r="F26" s="55">
        <v>20</v>
      </c>
      <c r="G26" s="55" t="s">
        <v>967</v>
      </c>
      <c r="H26" s="33" t="s">
        <v>826</v>
      </c>
      <c r="I26" s="9"/>
      <c r="J26" s="9"/>
    </row>
    <row r="27" spans="1:10" ht="29" x14ac:dyDescent="0.35">
      <c r="A27" s="9" t="s">
        <v>968</v>
      </c>
      <c r="B27" s="55" t="s">
        <v>812</v>
      </c>
      <c r="C27" s="29" t="s">
        <v>813</v>
      </c>
      <c r="D27" s="9" t="s">
        <v>968</v>
      </c>
      <c r="E27" s="9" t="s">
        <v>969</v>
      </c>
      <c r="F27" s="55">
        <v>6</v>
      </c>
      <c r="G27" s="55" t="s">
        <v>970</v>
      </c>
      <c r="H27" s="33" t="s">
        <v>827</v>
      </c>
      <c r="I27" s="9"/>
      <c r="J27" s="9"/>
    </row>
    <row r="28" spans="1:10" x14ac:dyDescent="0.35">
      <c r="A28" s="9" t="s">
        <v>968</v>
      </c>
      <c r="B28" s="55" t="s">
        <v>857</v>
      </c>
      <c r="C28" s="53" t="s">
        <v>858</v>
      </c>
      <c r="D28" s="9" t="s">
        <v>965</v>
      </c>
      <c r="E28" s="9" t="s">
        <v>973</v>
      </c>
      <c r="F28" s="55">
        <v>1</v>
      </c>
      <c r="G28" s="55" t="s">
        <v>970</v>
      </c>
      <c r="H28" s="54" t="s">
        <v>859</v>
      </c>
      <c r="I28" s="9"/>
      <c r="J28" s="9"/>
    </row>
    <row r="29" spans="1:10" x14ac:dyDescent="0.35">
      <c r="A29" s="9" t="s">
        <v>968</v>
      </c>
      <c r="B29" s="55" t="s">
        <v>860</v>
      </c>
      <c r="C29" s="53" t="s">
        <v>861</v>
      </c>
      <c r="D29" s="9" t="s">
        <v>965</v>
      </c>
      <c r="E29" s="9" t="s">
        <v>973</v>
      </c>
      <c r="F29" s="55">
        <v>6</v>
      </c>
      <c r="G29" s="55" t="s">
        <v>970</v>
      </c>
      <c r="H29" s="54" t="s">
        <v>862</v>
      </c>
      <c r="I29" s="9"/>
      <c r="J29" s="9"/>
    </row>
    <row r="30" spans="1:10" x14ac:dyDescent="0.35">
      <c r="A30" s="9" t="s">
        <v>968</v>
      </c>
      <c r="B30" s="55" t="s">
        <v>149</v>
      </c>
      <c r="C30" s="35" t="s">
        <v>150</v>
      </c>
      <c r="D30" s="9" t="s">
        <v>968</v>
      </c>
      <c r="E30" s="9" t="s">
        <v>975</v>
      </c>
      <c r="F30" s="55">
        <v>1</v>
      </c>
      <c r="G30" s="55" t="s">
        <v>970</v>
      </c>
      <c r="H30" s="33"/>
      <c r="I30" s="9"/>
      <c r="J30" s="9"/>
    </row>
    <row r="31" spans="1:10" x14ac:dyDescent="0.35">
      <c r="A31" s="9" t="s">
        <v>968</v>
      </c>
      <c r="B31" s="55" t="s">
        <v>151</v>
      </c>
      <c r="C31" s="29" t="s">
        <v>152</v>
      </c>
      <c r="D31" s="9" t="s">
        <v>968</v>
      </c>
      <c r="E31" s="9" t="s">
        <v>971</v>
      </c>
      <c r="F31" s="55">
        <v>1</v>
      </c>
      <c r="G31" s="55" t="s">
        <v>970</v>
      </c>
      <c r="H31" s="33"/>
      <c r="I31" s="9"/>
      <c r="J31" s="28"/>
    </row>
    <row r="32" spans="1:10" x14ac:dyDescent="0.35">
      <c r="A32" s="9" t="s">
        <v>968</v>
      </c>
      <c r="B32" s="55" t="s">
        <v>153</v>
      </c>
      <c r="C32" s="29" t="s">
        <v>154</v>
      </c>
      <c r="D32" s="9" t="s">
        <v>968</v>
      </c>
      <c r="E32" s="9" t="s">
        <v>976</v>
      </c>
      <c r="F32" s="55">
        <v>1</v>
      </c>
      <c r="G32" s="55" t="s">
        <v>970</v>
      </c>
      <c r="H32" s="33"/>
      <c r="I32" s="9"/>
      <c r="J32" s="28"/>
    </row>
    <row r="33" spans="1:10" x14ac:dyDescent="0.35">
      <c r="A33" s="9" t="s">
        <v>968</v>
      </c>
      <c r="B33" s="55" t="s">
        <v>155</v>
      </c>
      <c r="C33" s="29" t="s">
        <v>156</v>
      </c>
      <c r="D33" s="9" t="s">
        <v>968</v>
      </c>
      <c r="E33" s="9" t="s">
        <v>977</v>
      </c>
      <c r="F33" s="55">
        <v>1</v>
      </c>
      <c r="G33" s="55" t="s">
        <v>970</v>
      </c>
      <c r="H33" s="33"/>
      <c r="I33" s="9"/>
      <c r="J33" s="28"/>
    </row>
    <row r="34" spans="1:10" x14ac:dyDescent="0.35">
      <c r="A34" s="9" t="s">
        <v>968</v>
      </c>
      <c r="B34" s="55" t="s">
        <v>157</v>
      </c>
      <c r="C34" s="29" t="s">
        <v>158</v>
      </c>
      <c r="D34" s="9" t="s">
        <v>968</v>
      </c>
      <c r="E34" s="9" t="s">
        <v>977</v>
      </c>
      <c r="F34" s="55">
        <v>1</v>
      </c>
      <c r="G34" s="55" t="s">
        <v>970</v>
      </c>
      <c r="H34" s="33"/>
      <c r="I34" s="9"/>
      <c r="J34" s="9"/>
    </row>
    <row r="35" spans="1:10" ht="29" x14ac:dyDescent="0.35">
      <c r="A35" s="9" t="s">
        <v>968</v>
      </c>
      <c r="B35" s="55" t="s">
        <v>159</v>
      </c>
      <c r="C35" s="36" t="s">
        <v>160</v>
      </c>
      <c r="D35" s="9" t="s">
        <v>968</v>
      </c>
      <c r="E35" s="9" t="s">
        <v>976</v>
      </c>
      <c r="F35" s="55">
        <v>1</v>
      </c>
      <c r="G35" s="55" t="s">
        <v>970</v>
      </c>
      <c r="H35" s="33"/>
      <c r="I35" s="9"/>
      <c r="J35" s="9"/>
    </row>
    <row r="36" spans="1:10" ht="29" x14ac:dyDescent="0.35">
      <c r="A36" s="9" t="s">
        <v>968</v>
      </c>
      <c r="B36" s="55" t="s">
        <v>161</v>
      </c>
      <c r="C36" s="36" t="s">
        <v>162</v>
      </c>
      <c r="D36" s="9" t="s">
        <v>968</v>
      </c>
      <c r="E36" s="9" t="s">
        <v>971</v>
      </c>
      <c r="F36" s="55">
        <v>1</v>
      </c>
      <c r="G36" s="55" t="s">
        <v>970</v>
      </c>
      <c r="H36" s="33"/>
      <c r="I36" s="9"/>
      <c r="J36" s="9"/>
    </row>
    <row r="37" spans="1:10" x14ac:dyDescent="0.35">
      <c r="A37" s="9" t="s">
        <v>968</v>
      </c>
      <c r="B37" s="55" t="s">
        <v>163</v>
      </c>
      <c r="C37" s="29" t="s">
        <v>164</v>
      </c>
      <c r="D37" s="9" t="s">
        <v>968</v>
      </c>
      <c r="E37" s="9" t="s">
        <v>969</v>
      </c>
      <c r="F37" s="55">
        <v>1</v>
      </c>
      <c r="G37" s="55" t="s">
        <v>970</v>
      </c>
      <c r="H37" s="33"/>
      <c r="I37" s="9"/>
      <c r="J37" s="28"/>
    </row>
    <row r="38" spans="1:10" x14ac:dyDescent="0.35">
      <c r="A38" s="9" t="s">
        <v>968</v>
      </c>
      <c r="B38" s="55" t="s">
        <v>165</v>
      </c>
      <c r="C38" s="29" t="s">
        <v>166</v>
      </c>
      <c r="D38" s="9" t="s">
        <v>968</v>
      </c>
      <c r="E38" s="9" t="s">
        <v>969</v>
      </c>
      <c r="F38" s="55">
        <v>1</v>
      </c>
      <c r="G38" s="55" t="s">
        <v>970</v>
      </c>
      <c r="H38" s="33"/>
      <c r="I38" s="9"/>
      <c r="J38" s="9"/>
    </row>
    <row r="39" spans="1:10" x14ac:dyDescent="0.35">
      <c r="A39" s="9" t="s">
        <v>968</v>
      </c>
      <c r="B39" s="55" t="s">
        <v>167</v>
      </c>
      <c r="C39" s="29" t="s">
        <v>168</v>
      </c>
      <c r="D39" s="9" t="s">
        <v>968</v>
      </c>
      <c r="E39" s="9" t="s">
        <v>969</v>
      </c>
      <c r="F39" s="55">
        <v>1</v>
      </c>
      <c r="G39" s="55" t="s">
        <v>970</v>
      </c>
      <c r="H39" s="33"/>
      <c r="I39" s="9"/>
      <c r="J39" s="9"/>
    </row>
    <row r="40" spans="1:10" x14ac:dyDescent="0.35">
      <c r="A40" s="9" t="s">
        <v>968</v>
      </c>
      <c r="B40" s="55" t="s">
        <v>169</v>
      </c>
      <c r="C40" s="29" t="s">
        <v>170</v>
      </c>
      <c r="D40" s="9" t="s">
        <v>34</v>
      </c>
      <c r="E40" s="9" t="s">
        <v>978</v>
      </c>
      <c r="F40" s="55">
        <v>1</v>
      </c>
      <c r="G40" s="55" t="s">
        <v>970</v>
      </c>
      <c r="H40" s="33"/>
      <c r="I40" s="9"/>
      <c r="J40" s="9"/>
    </row>
    <row r="41" spans="1:10" x14ac:dyDescent="0.35">
      <c r="A41" s="9" t="s">
        <v>968</v>
      </c>
      <c r="B41" s="55" t="s">
        <v>171</v>
      </c>
      <c r="C41" s="29" t="s">
        <v>172</v>
      </c>
      <c r="D41" s="9" t="s">
        <v>34</v>
      </c>
      <c r="E41" s="9" t="s">
        <v>978</v>
      </c>
      <c r="F41" s="55">
        <v>1</v>
      </c>
      <c r="G41" s="55" t="s">
        <v>970</v>
      </c>
      <c r="H41" s="33"/>
      <c r="I41" s="9"/>
      <c r="J41" s="9"/>
    </row>
    <row r="42" spans="1:10" x14ac:dyDescent="0.35">
      <c r="A42" s="9" t="s">
        <v>968</v>
      </c>
      <c r="B42" s="55" t="s">
        <v>173</v>
      </c>
      <c r="C42" s="29" t="s">
        <v>174</v>
      </c>
      <c r="D42" s="9" t="s">
        <v>968</v>
      </c>
      <c r="E42" s="9" t="s">
        <v>969</v>
      </c>
      <c r="F42" s="55">
        <v>1</v>
      </c>
      <c r="G42" s="55" t="s">
        <v>970</v>
      </c>
      <c r="H42" s="33"/>
      <c r="I42" s="9"/>
      <c r="J42" s="9"/>
    </row>
    <row r="43" spans="1:10" x14ac:dyDescent="0.35">
      <c r="A43" s="9" t="s">
        <v>968</v>
      </c>
      <c r="B43" s="55" t="s">
        <v>175</v>
      </c>
      <c r="C43" s="35" t="s">
        <v>176</v>
      </c>
      <c r="D43" s="9" t="s">
        <v>968</v>
      </c>
      <c r="E43" s="9" t="s">
        <v>969</v>
      </c>
      <c r="F43" s="55">
        <v>1</v>
      </c>
      <c r="G43" s="55" t="s">
        <v>970</v>
      </c>
      <c r="H43" s="33"/>
      <c r="I43" s="9"/>
      <c r="J43" s="9"/>
    </row>
    <row r="44" spans="1:10" x14ac:dyDescent="0.35">
      <c r="A44" s="9" t="s">
        <v>968</v>
      </c>
      <c r="B44" s="55" t="s">
        <v>179</v>
      </c>
      <c r="C44" s="24" t="s">
        <v>180</v>
      </c>
      <c r="D44" s="9" t="s">
        <v>34</v>
      </c>
      <c r="E44" s="9" t="s">
        <v>981</v>
      </c>
      <c r="F44" s="55">
        <v>8</v>
      </c>
      <c r="G44" s="55" t="s">
        <v>970</v>
      </c>
      <c r="H44" s="39" t="s">
        <v>582</v>
      </c>
      <c r="I44" s="9"/>
      <c r="J44" s="9"/>
    </row>
    <row r="45" spans="1:10" ht="29" x14ac:dyDescent="0.35">
      <c r="A45" s="9" t="s">
        <v>968</v>
      </c>
      <c r="B45" s="55" t="s">
        <v>181</v>
      </c>
      <c r="C45" s="24" t="s">
        <v>182</v>
      </c>
      <c r="D45" s="9" t="s">
        <v>34</v>
      </c>
      <c r="E45" s="9" t="s">
        <v>994</v>
      </c>
      <c r="F45" s="55">
        <v>6</v>
      </c>
      <c r="G45" s="55" t="s">
        <v>970</v>
      </c>
      <c r="H45" s="39">
        <v>484405</v>
      </c>
      <c r="I45" s="9" t="s">
        <v>32</v>
      </c>
      <c r="J45" s="9"/>
    </row>
    <row r="46" spans="1:10" ht="29" x14ac:dyDescent="0.35">
      <c r="A46" s="9" t="s">
        <v>968</v>
      </c>
      <c r="B46" s="55" t="s">
        <v>183</v>
      </c>
      <c r="C46" s="24" t="s">
        <v>184</v>
      </c>
      <c r="D46" s="9" t="s">
        <v>34</v>
      </c>
      <c r="E46" s="9" t="s">
        <v>994</v>
      </c>
      <c r="F46" s="55">
        <v>6</v>
      </c>
      <c r="G46" s="55" t="s">
        <v>970</v>
      </c>
      <c r="H46" s="39">
        <v>484406</v>
      </c>
      <c r="I46" s="9" t="s">
        <v>32</v>
      </c>
      <c r="J46" s="9"/>
    </row>
    <row r="47" spans="1:10" ht="29" x14ac:dyDescent="0.35">
      <c r="A47" s="9" t="s">
        <v>968</v>
      </c>
      <c r="B47" s="55" t="s">
        <v>185</v>
      </c>
      <c r="C47" s="24" t="s">
        <v>186</v>
      </c>
      <c r="D47" s="9" t="s">
        <v>34</v>
      </c>
      <c r="E47" s="9" t="s">
        <v>994</v>
      </c>
      <c r="F47" s="55">
        <v>6</v>
      </c>
      <c r="G47" s="55" t="s">
        <v>970</v>
      </c>
      <c r="H47" s="39">
        <v>484407</v>
      </c>
      <c r="I47" s="9" t="s">
        <v>32</v>
      </c>
      <c r="J47" s="9"/>
    </row>
    <row r="48" spans="1:10" x14ac:dyDescent="0.35">
      <c r="A48" s="9" t="s">
        <v>968</v>
      </c>
      <c r="B48" s="55" t="s">
        <v>187</v>
      </c>
      <c r="C48" s="24" t="s">
        <v>188</v>
      </c>
      <c r="D48" s="9" t="s">
        <v>34</v>
      </c>
      <c r="E48" s="9" t="s">
        <v>994</v>
      </c>
      <c r="F48" s="55">
        <v>6</v>
      </c>
      <c r="G48" s="55" t="s">
        <v>970</v>
      </c>
      <c r="H48" s="39" t="s">
        <v>583</v>
      </c>
      <c r="I48" s="9" t="s">
        <v>32</v>
      </c>
      <c r="J48" s="9"/>
    </row>
    <row r="49" spans="1:10" x14ac:dyDescent="0.35">
      <c r="A49" s="9" t="s">
        <v>968</v>
      </c>
      <c r="B49" s="55" t="s">
        <v>189</v>
      </c>
      <c r="C49" s="24" t="s">
        <v>190</v>
      </c>
      <c r="D49" s="9" t="s">
        <v>34</v>
      </c>
      <c r="E49" s="9" t="s">
        <v>994</v>
      </c>
      <c r="F49" s="55">
        <v>6</v>
      </c>
      <c r="G49" s="55" t="s">
        <v>970</v>
      </c>
      <c r="H49" s="39" t="s">
        <v>584</v>
      </c>
      <c r="I49" s="9" t="s">
        <v>32</v>
      </c>
      <c r="J49" s="9"/>
    </row>
    <row r="50" spans="1:10" x14ac:dyDescent="0.35">
      <c r="A50" s="9" t="s">
        <v>968</v>
      </c>
      <c r="B50" s="55" t="s">
        <v>191</v>
      </c>
      <c r="C50" s="24" t="s">
        <v>192</v>
      </c>
      <c r="D50" s="9" t="s">
        <v>968</v>
      </c>
      <c r="E50" s="9" t="s">
        <v>999</v>
      </c>
      <c r="F50" s="55">
        <v>6</v>
      </c>
      <c r="G50" s="55" t="s">
        <v>970</v>
      </c>
      <c r="H50" s="39">
        <v>4924</v>
      </c>
      <c r="I50" s="9" t="s">
        <v>33</v>
      </c>
      <c r="J50" s="9"/>
    </row>
    <row r="51" spans="1:10" ht="29" x14ac:dyDescent="0.35">
      <c r="A51" s="9" t="s">
        <v>968</v>
      </c>
      <c r="B51" s="55" t="s">
        <v>193</v>
      </c>
      <c r="C51" s="24" t="s">
        <v>194</v>
      </c>
      <c r="D51" s="9" t="s">
        <v>1000</v>
      </c>
      <c r="E51" s="9" t="s">
        <v>1001</v>
      </c>
      <c r="F51" s="55">
        <v>6</v>
      </c>
      <c r="G51" s="55" t="s">
        <v>970</v>
      </c>
      <c r="H51" s="39" t="s">
        <v>585</v>
      </c>
      <c r="I51" s="9" t="s">
        <v>50</v>
      </c>
      <c r="J51" s="9"/>
    </row>
    <row r="52" spans="1:10" x14ac:dyDescent="0.35">
      <c r="A52" s="9" t="s">
        <v>968</v>
      </c>
      <c r="B52" s="55" t="s">
        <v>195</v>
      </c>
      <c r="C52" s="24" t="s">
        <v>196</v>
      </c>
      <c r="D52" s="9" t="s">
        <v>1000</v>
      </c>
      <c r="E52" s="9" t="s">
        <v>1001</v>
      </c>
      <c r="F52" s="55">
        <v>6</v>
      </c>
      <c r="G52" s="55" t="s">
        <v>970</v>
      </c>
      <c r="H52" s="39" t="s">
        <v>586</v>
      </c>
      <c r="I52" s="9" t="s">
        <v>50</v>
      </c>
      <c r="J52" s="9"/>
    </row>
    <row r="53" spans="1:10" x14ac:dyDescent="0.35">
      <c r="A53" s="9" t="s">
        <v>968</v>
      </c>
      <c r="B53" s="55" t="s">
        <v>197</v>
      </c>
      <c r="C53" s="24" t="s">
        <v>198</v>
      </c>
      <c r="D53" s="9" t="s">
        <v>1000</v>
      </c>
      <c r="E53" s="9" t="s">
        <v>1002</v>
      </c>
      <c r="F53" s="55">
        <v>6</v>
      </c>
      <c r="G53" s="55" t="s">
        <v>970</v>
      </c>
      <c r="H53" s="39" t="s">
        <v>587</v>
      </c>
      <c r="I53" s="9" t="s">
        <v>36</v>
      </c>
      <c r="J53" s="9"/>
    </row>
    <row r="54" spans="1:10" ht="29" x14ac:dyDescent="0.35">
      <c r="A54" s="9" t="s">
        <v>968</v>
      </c>
      <c r="B54" s="55" t="s">
        <v>199</v>
      </c>
      <c r="C54" s="24" t="s">
        <v>200</v>
      </c>
      <c r="D54" s="9" t="s">
        <v>965</v>
      </c>
      <c r="E54" s="9" t="s">
        <v>974</v>
      </c>
      <c r="F54" s="55">
        <v>14</v>
      </c>
      <c r="G54" s="55" t="s">
        <v>970</v>
      </c>
      <c r="H54" s="39" t="s">
        <v>588</v>
      </c>
      <c r="I54" s="9" t="s">
        <v>52</v>
      </c>
      <c r="J54" s="9"/>
    </row>
    <row r="55" spans="1:10" ht="29" x14ac:dyDescent="0.35">
      <c r="A55" s="9" t="s">
        <v>968</v>
      </c>
      <c r="B55" s="55" t="s">
        <v>201</v>
      </c>
      <c r="C55" s="24" t="s">
        <v>202</v>
      </c>
      <c r="D55" s="9" t="s">
        <v>965</v>
      </c>
      <c r="E55" s="9" t="s">
        <v>974</v>
      </c>
      <c r="F55" s="55">
        <v>2</v>
      </c>
      <c r="G55" s="55" t="s">
        <v>970</v>
      </c>
      <c r="H55" s="40" t="s">
        <v>589</v>
      </c>
      <c r="I55" s="9" t="s">
        <v>36</v>
      </c>
      <c r="J55" s="9"/>
    </row>
    <row r="56" spans="1:10" ht="29" x14ac:dyDescent="0.35">
      <c r="A56" s="9" t="s">
        <v>968</v>
      </c>
      <c r="B56" s="55" t="s">
        <v>203</v>
      </c>
      <c r="C56" s="24" t="s">
        <v>204</v>
      </c>
      <c r="D56" s="9" t="s">
        <v>965</v>
      </c>
      <c r="E56" s="9" t="s">
        <v>982</v>
      </c>
      <c r="F56" s="55">
        <v>2</v>
      </c>
      <c r="G56" s="55" t="s">
        <v>970</v>
      </c>
      <c r="H56" s="39" t="s">
        <v>590</v>
      </c>
      <c r="I56" s="9" t="s">
        <v>36</v>
      </c>
      <c r="J56" s="9"/>
    </row>
    <row r="57" spans="1:10" ht="29" x14ac:dyDescent="0.35">
      <c r="A57" s="9" t="s">
        <v>968</v>
      </c>
      <c r="B57" s="55" t="s">
        <v>205</v>
      </c>
      <c r="C57" s="24" t="s">
        <v>206</v>
      </c>
      <c r="D57" s="9" t="s">
        <v>965</v>
      </c>
      <c r="E57" s="9" t="s">
        <v>982</v>
      </c>
      <c r="F57" s="55">
        <v>2</v>
      </c>
      <c r="G57" s="55" t="s">
        <v>970</v>
      </c>
      <c r="H57" s="39" t="s">
        <v>591</v>
      </c>
      <c r="I57" s="9" t="s">
        <v>52</v>
      </c>
      <c r="J57" s="9"/>
    </row>
    <row r="58" spans="1:10" ht="29" x14ac:dyDescent="0.35">
      <c r="A58" s="9" t="s">
        <v>968</v>
      </c>
      <c r="B58" s="55" t="s">
        <v>207</v>
      </c>
      <c r="C58" s="24" t="s">
        <v>208</v>
      </c>
      <c r="D58" s="9" t="s">
        <v>965</v>
      </c>
      <c r="E58" s="9" t="s">
        <v>982</v>
      </c>
      <c r="F58" s="55">
        <v>2</v>
      </c>
      <c r="G58" s="55" t="s">
        <v>970</v>
      </c>
      <c r="H58" s="39" t="s">
        <v>592</v>
      </c>
      <c r="I58" s="9" t="s">
        <v>52</v>
      </c>
      <c r="J58" s="9"/>
    </row>
    <row r="59" spans="1:10" ht="29" x14ac:dyDescent="0.35">
      <c r="A59" s="9" t="s">
        <v>968</v>
      </c>
      <c r="B59" s="55" t="s">
        <v>209</v>
      </c>
      <c r="C59" s="24" t="s">
        <v>210</v>
      </c>
      <c r="D59" s="9" t="s">
        <v>965</v>
      </c>
      <c r="E59" s="9" t="s">
        <v>973</v>
      </c>
      <c r="F59" s="55">
        <v>2</v>
      </c>
      <c r="G59" s="55" t="s">
        <v>970</v>
      </c>
      <c r="H59" s="39" t="s">
        <v>593</v>
      </c>
      <c r="I59" s="9" t="s">
        <v>52</v>
      </c>
      <c r="J59" s="9"/>
    </row>
    <row r="60" spans="1:10" ht="29" x14ac:dyDescent="0.35">
      <c r="A60" s="9" t="s">
        <v>968</v>
      </c>
      <c r="B60" s="55" t="s">
        <v>211</v>
      </c>
      <c r="C60" s="24" t="s">
        <v>212</v>
      </c>
      <c r="D60" s="9" t="s">
        <v>965</v>
      </c>
      <c r="E60" s="9" t="s">
        <v>982</v>
      </c>
      <c r="F60" s="55">
        <v>2</v>
      </c>
      <c r="G60" s="55" t="s">
        <v>970</v>
      </c>
      <c r="H60" s="39" t="s">
        <v>594</v>
      </c>
      <c r="I60" s="9" t="s">
        <v>753</v>
      </c>
      <c r="J60" s="9"/>
    </row>
    <row r="61" spans="1:10" ht="29" x14ac:dyDescent="0.35">
      <c r="A61" s="9" t="s">
        <v>968</v>
      </c>
      <c r="B61" s="55" t="s">
        <v>213</v>
      </c>
      <c r="C61" s="24" t="s">
        <v>214</v>
      </c>
      <c r="D61" s="9" t="s">
        <v>983</v>
      </c>
      <c r="E61" s="9" t="s">
        <v>984</v>
      </c>
      <c r="F61" s="55">
        <v>6</v>
      </c>
      <c r="G61" s="55" t="s">
        <v>970</v>
      </c>
      <c r="H61" s="39" t="s">
        <v>595</v>
      </c>
      <c r="I61" s="9" t="s">
        <v>50</v>
      </c>
      <c r="J61" s="9"/>
    </row>
    <row r="62" spans="1:10" ht="29" x14ac:dyDescent="0.35">
      <c r="A62" s="9" t="s">
        <v>968</v>
      </c>
      <c r="B62" s="55" t="s">
        <v>215</v>
      </c>
      <c r="C62" s="24" t="s">
        <v>216</v>
      </c>
      <c r="D62" s="9" t="s">
        <v>983</v>
      </c>
      <c r="E62" s="9" t="s">
        <v>984</v>
      </c>
      <c r="F62" s="55">
        <v>4</v>
      </c>
      <c r="G62" s="55" t="s">
        <v>970</v>
      </c>
      <c r="H62" s="39" t="s">
        <v>596</v>
      </c>
      <c r="I62" s="9" t="s">
        <v>50</v>
      </c>
      <c r="J62" s="9"/>
    </row>
    <row r="63" spans="1:10" x14ac:dyDescent="0.35">
      <c r="A63" s="9" t="s">
        <v>968</v>
      </c>
      <c r="B63" s="55" t="s">
        <v>217</v>
      </c>
      <c r="C63" s="24" t="s">
        <v>218</v>
      </c>
      <c r="D63" s="9" t="s">
        <v>996</v>
      </c>
      <c r="E63" s="9" t="s">
        <v>997</v>
      </c>
      <c r="F63" s="55">
        <v>1</v>
      </c>
      <c r="G63" s="55" t="s">
        <v>970</v>
      </c>
      <c r="H63" s="39" t="s">
        <v>597</v>
      </c>
      <c r="I63" s="9" t="s">
        <v>51</v>
      </c>
      <c r="J63" s="9"/>
    </row>
    <row r="64" spans="1:10" ht="29" x14ac:dyDescent="0.35">
      <c r="A64" s="9" t="s">
        <v>968</v>
      </c>
      <c r="B64" s="55" t="s">
        <v>219</v>
      </c>
      <c r="C64" s="24" t="s">
        <v>220</v>
      </c>
      <c r="D64" s="9" t="s">
        <v>996</v>
      </c>
      <c r="E64" s="9" t="s">
        <v>997</v>
      </c>
      <c r="F64" s="55">
        <v>1</v>
      </c>
      <c r="G64" s="55" t="s">
        <v>970</v>
      </c>
      <c r="H64" s="39" t="s">
        <v>598</v>
      </c>
      <c r="I64" s="9" t="s">
        <v>32</v>
      </c>
      <c r="J64" s="9"/>
    </row>
    <row r="65" spans="1:10" ht="29" x14ac:dyDescent="0.35">
      <c r="A65" s="9" t="s">
        <v>968</v>
      </c>
      <c r="B65" s="55" t="s">
        <v>221</v>
      </c>
      <c r="C65" s="24" t="s">
        <v>222</v>
      </c>
      <c r="D65" s="9" t="s">
        <v>985</v>
      </c>
      <c r="E65" s="9" t="s">
        <v>986</v>
      </c>
      <c r="F65" s="55">
        <v>20</v>
      </c>
      <c r="G65" s="55" t="s">
        <v>967</v>
      </c>
      <c r="H65" s="39" t="s">
        <v>599</v>
      </c>
      <c r="I65" s="9" t="s">
        <v>42</v>
      </c>
      <c r="J65" s="9"/>
    </row>
    <row r="66" spans="1:10" ht="29" x14ac:dyDescent="0.35">
      <c r="A66" s="9" t="s">
        <v>968</v>
      </c>
      <c r="B66" s="55" t="s">
        <v>223</v>
      </c>
      <c r="C66" s="24" t="s">
        <v>224</v>
      </c>
      <c r="D66" s="9" t="s">
        <v>985</v>
      </c>
      <c r="E66" s="9" t="s">
        <v>987</v>
      </c>
      <c r="F66" s="55">
        <v>20</v>
      </c>
      <c r="G66" s="55" t="s">
        <v>967</v>
      </c>
      <c r="H66" s="39" t="s">
        <v>600</v>
      </c>
      <c r="I66" s="9" t="s">
        <v>42</v>
      </c>
      <c r="J66" s="9"/>
    </row>
    <row r="67" spans="1:10" ht="29" x14ac:dyDescent="0.35">
      <c r="A67" s="9" t="s">
        <v>968</v>
      </c>
      <c r="B67" s="55" t="s">
        <v>225</v>
      </c>
      <c r="C67" s="24" t="s">
        <v>226</v>
      </c>
      <c r="D67" s="9" t="s">
        <v>985</v>
      </c>
      <c r="E67" s="9" t="s">
        <v>986</v>
      </c>
      <c r="F67" s="55">
        <v>20</v>
      </c>
      <c r="G67" s="55" t="s">
        <v>967</v>
      </c>
      <c r="H67" s="39" t="s">
        <v>601</v>
      </c>
      <c r="I67" s="9" t="s">
        <v>42</v>
      </c>
      <c r="J67" s="9"/>
    </row>
    <row r="68" spans="1:10" ht="29" x14ac:dyDescent="0.35">
      <c r="A68" s="9" t="s">
        <v>968</v>
      </c>
      <c r="B68" s="55" t="s">
        <v>227</v>
      </c>
      <c r="C68" s="24" t="s">
        <v>228</v>
      </c>
      <c r="D68" s="9" t="s">
        <v>985</v>
      </c>
      <c r="E68" s="9" t="s">
        <v>986</v>
      </c>
      <c r="F68" s="55">
        <v>20</v>
      </c>
      <c r="G68" s="55" t="s">
        <v>967</v>
      </c>
      <c r="H68" s="39" t="s">
        <v>602</v>
      </c>
      <c r="I68" s="9" t="s">
        <v>42</v>
      </c>
      <c r="J68" s="9"/>
    </row>
    <row r="69" spans="1:10" ht="29" x14ac:dyDescent="0.35">
      <c r="A69" s="9" t="s">
        <v>968</v>
      </c>
      <c r="B69" s="55" t="s">
        <v>229</v>
      </c>
      <c r="C69" s="24" t="s">
        <v>230</v>
      </c>
      <c r="D69" s="9" t="s">
        <v>985</v>
      </c>
      <c r="E69" s="9" t="s">
        <v>986</v>
      </c>
      <c r="F69" s="55">
        <v>20</v>
      </c>
      <c r="G69" s="55" t="s">
        <v>967</v>
      </c>
      <c r="H69" s="39" t="s">
        <v>603</v>
      </c>
      <c r="I69" s="9" t="s">
        <v>42</v>
      </c>
      <c r="J69" s="9"/>
    </row>
    <row r="70" spans="1:10" ht="29" x14ac:dyDescent="0.35">
      <c r="A70" s="9" t="s">
        <v>968</v>
      </c>
      <c r="B70" s="55" t="s">
        <v>231</v>
      </c>
      <c r="C70" s="24" t="s">
        <v>232</v>
      </c>
      <c r="D70" s="9" t="s">
        <v>985</v>
      </c>
      <c r="E70" s="9" t="s">
        <v>986</v>
      </c>
      <c r="F70" s="55">
        <v>20</v>
      </c>
      <c r="G70" s="55" t="s">
        <v>967</v>
      </c>
      <c r="H70" s="39" t="s">
        <v>604</v>
      </c>
      <c r="I70" s="9" t="s">
        <v>42</v>
      </c>
      <c r="J70" s="9"/>
    </row>
    <row r="71" spans="1:10" ht="29" x14ac:dyDescent="0.35">
      <c r="A71" s="9" t="s">
        <v>968</v>
      </c>
      <c r="B71" s="55" t="s">
        <v>233</v>
      </c>
      <c r="C71" s="24" t="s">
        <v>234</v>
      </c>
      <c r="D71" s="9" t="s">
        <v>985</v>
      </c>
      <c r="E71" s="9" t="s">
        <v>988</v>
      </c>
      <c r="F71" s="55">
        <v>20</v>
      </c>
      <c r="G71" s="55" t="s">
        <v>967</v>
      </c>
      <c r="H71" s="39" t="s">
        <v>605</v>
      </c>
      <c r="I71" s="9" t="s">
        <v>42</v>
      </c>
      <c r="J71" s="9"/>
    </row>
    <row r="72" spans="1:10" ht="29" x14ac:dyDescent="0.35">
      <c r="A72" s="9" t="s">
        <v>968</v>
      </c>
      <c r="B72" s="55" t="s">
        <v>235</v>
      </c>
      <c r="C72" s="24" t="s">
        <v>236</v>
      </c>
      <c r="D72" s="9" t="s">
        <v>985</v>
      </c>
      <c r="E72" s="9" t="s">
        <v>986</v>
      </c>
      <c r="F72" s="55">
        <v>20</v>
      </c>
      <c r="G72" s="55" t="s">
        <v>967</v>
      </c>
      <c r="H72" s="39" t="s">
        <v>606</v>
      </c>
      <c r="I72" s="9" t="s">
        <v>42</v>
      </c>
      <c r="J72" s="9"/>
    </row>
    <row r="73" spans="1:10" ht="29" x14ac:dyDescent="0.35">
      <c r="A73" s="9" t="s">
        <v>968</v>
      </c>
      <c r="B73" s="55" t="s">
        <v>237</v>
      </c>
      <c r="C73" s="24" t="s">
        <v>238</v>
      </c>
      <c r="D73" s="9" t="s">
        <v>985</v>
      </c>
      <c r="E73" s="9" t="s">
        <v>988</v>
      </c>
      <c r="F73" s="55">
        <v>20</v>
      </c>
      <c r="G73" s="55" t="s">
        <v>967</v>
      </c>
      <c r="H73" s="39" t="s">
        <v>607</v>
      </c>
      <c r="I73" s="9" t="s">
        <v>42</v>
      </c>
      <c r="J73" s="9"/>
    </row>
    <row r="74" spans="1:10" ht="29" x14ac:dyDescent="0.35">
      <c r="A74" s="9" t="s">
        <v>968</v>
      </c>
      <c r="B74" s="55" t="s">
        <v>239</v>
      </c>
      <c r="C74" s="24" t="s">
        <v>240</v>
      </c>
      <c r="D74" s="9" t="s">
        <v>985</v>
      </c>
      <c r="E74" s="9" t="s">
        <v>988</v>
      </c>
      <c r="F74" s="55">
        <v>20</v>
      </c>
      <c r="G74" s="55" t="s">
        <v>967</v>
      </c>
      <c r="H74" s="39" t="s">
        <v>608</v>
      </c>
      <c r="I74" s="9" t="s">
        <v>42</v>
      </c>
      <c r="J74" s="9"/>
    </row>
    <row r="75" spans="1:10" ht="29" x14ac:dyDescent="0.35">
      <c r="A75" s="9" t="s">
        <v>968</v>
      </c>
      <c r="B75" s="55" t="s">
        <v>241</v>
      </c>
      <c r="C75" s="25" t="s">
        <v>242</v>
      </c>
      <c r="D75" s="9" t="s">
        <v>985</v>
      </c>
      <c r="E75" s="9" t="s">
        <v>986</v>
      </c>
      <c r="F75" s="55">
        <v>20</v>
      </c>
      <c r="G75" s="55" t="s">
        <v>967</v>
      </c>
      <c r="H75" s="39" t="s">
        <v>609</v>
      </c>
      <c r="I75" s="9" t="s">
        <v>54</v>
      </c>
      <c r="J75" s="9"/>
    </row>
    <row r="76" spans="1:10" ht="29" x14ac:dyDescent="0.35">
      <c r="A76" s="9" t="s">
        <v>968</v>
      </c>
      <c r="B76" s="55" t="s">
        <v>243</v>
      </c>
      <c r="C76" s="24" t="s">
        <v>244</v>
      </c>
      <c r="D76" s="9" t="s">
        <v>985</v>
      </c>
      <c r="E76" s="9" t="s">
        <v>989</v>
      </c>
      <c r="F76" s="55">
        <v>20</v>
      </c>
      <c r="G76" s="55" t="s">
        <v>970</v>
      </c>
      <c r="H76" s="39" t="s">
        <v>610</v>
      </c>
      <c r="I76" s="9" t="s">
        <v>754</v>
      </c>
      <c r="J76" s="9"/>
    </row>
    <row r="77" spans="1:10" x14ac:dyDescent="0.35">
      <c r="A77" s="9" t="s">
        <v>968</v>
      </c>
      <c r="B77" s="55" t="s">
        <v>245</v>
      </c>
      <c r="C77" s="24" t="s">
        <v>246</v>
      </c>
      <c r="D77" s="9" t="s">
        <v>985</v>
      </c>
      <c r="E77" s="9" t="s">
        <v>988</v>
      </c>
      <c r="F77" s="55">
        <v>20</v>
      </c>
      <c r="G77" s="55" t="s">
        <v>967</v>
      </c>
      <c r="H77" s="39" t="s">
        <v>611</v>
      </c>
      <c r="I77" s="9" t="s">
        <v>42</v>
      </c>
      <c r="J77" s="9"/>
    </row>
    <row r="78" spans="1:10" ht="29" x14ac:dyDescent="0.35">
      <c r="A78" s="9" t="s">
        <v>968</v>
      </c>
      <c r="B78" s="55" t="s">
        <v>247</v>
      </c>
      <c r="C78" s="24" t="s">
        <v>248</v>
      </c>
      <c r="D78" s="9" t="s">
        <v>983</v>
      </c>
      <c r="E78" s="9" t="s">
        <v>984</v>
      </c>
      <c r="F78" s="55">
        <v>2</v>
      </c>
      <c r="G78" s="55" t="s">
        <v>970</v>
      </c>
      <c r="H78" s="39" t="s">
        <v>612</v>
      </c>
      <c r="I78" s="9" t="s">
        <v>52</v>
      </c>
      <c r="J78" s="9"/>
    </row>
    <row r="79" spans="1:10" ht="29" x14ac:dyDescent="0.35">
      <c r="A79" s="9" t="s">
        <v>968</v>
      </c>
      <c r="B79" s="55" t="s">
        <v>249</v>
      </c>
      <c r="C79" s="24" t="s">
        <v>250</v>
      </c>
      <c r="D79" s="9" t="s">
        <v>968</v>
      </c>
      <c r="E79" s="9" t="s">
        <v>975</v>
      </c>
      <c r="F79" s="55">
        <v>2</v>
      </c>
      <c r="G79" s="55" t="s">
        <v>970</v>
      </c>
      <c r="H79" s="39" t="s">
        <v>613</v>
      </c>
      <c r="I79" s="9" t="s">
        <v>937</v>
      </c>
      <c r="J79" s="9"/>
    </row>
    <row r="80" spans="1:10" ht="29" x14ac:dyDescent="0.35">
      <c r="A80" s="9" t="s">
        <v>968</v>
      </c>
      <c r="B80" s="55" t="s">
        <v>251</v>
      </c>
      <c r="C80" s="24" t="s">
        <v>252</v>
      </c>
      <c r="D80" s="9" t="s">
        <v>968</v>
      </c>
      <c r="E80" s="9" t="s">
        <v>975</v>
      </c>
      <c r="F80" s="55">
        <v>2</v>
      </c>
      <c r="G80" s="55" t="s">
        <v>970</v>
      </c>
      <c r="H80" s="39" t="s">
        <v>614</v>
      </c>
      <c r="I80" s="9" t="s">
        <v>937</v>
      </c>
      <c r="J80" s="9"/>
    </row>
    <row r="81" spans="1:10" ht="29" x14ac:dyDescent="0.35">
      <c r="A81" s="9" t="s">
        <v>968</v>
      </c>
      <c r="B81" s="55" t="s">
        <v>253</v>
      </c>
      <c r="C81" s="24" t="s">
        <v>254</v>
      </c>
      <c r="D81" s="9" t="s">
        <v>968</v>
      </c>
      <c r="E81" s="9" t="s">
        <v>977</v>
      </c>
      <c r="F81" s="55">
        <v>2</v>
      </c>
      <c r="G81" s="55" t="s">
        <v>970</v>
      </c>
      <c r="H81" s="39" t="s">
        <v>615</v>
      </c>
      <c r="I81" s="9" t="s">
        <v>937</v>
      </c>
      <c r="J81" s="9"/>
    </row>
    <row r="82" spans="1:10" ht="29" x14ac:dyDescent="0.35">
      <c r="A82" s="9" t="s">
        <v>968</v>
      </c>
      <c r="B82" s="55" t="s">
        <v>255</v>
      </c>
      <c r="C82" s="24" t="s">
        <v>256</v>
      </c>
      <c r="D82" s="9" t="s">
        <v>968</v>
      </c>
      <c r="E82" s="9" t="s">
        <v>977</v>
      </c>
      <c r="F82" s="55">
        <v>2</v>
      </c>
      <c r="G82" s="55" t="s">
        <v>970</v>
      </c>
      <c r="H82" s="39" t="s">
        <v>616</v>
      </c>
      <c r="I82" s="9" t="s">
        <v>937</v>
      </c>
      <c r="J82" s="9"/>
    </row>
    <row r="83" spans="1:10" ht="29" x14ac:dyDescent="0.35">
      <c r="A83" s="9" t="s">
        <v>968</v>
      </c>
      <c r="B83" s="55" t="s">
        <v>257</v>
      </c>
      <c r="C83" s="24" t="s">
        <v>258</v>
      </c>
      <c r="D83" s="9" t="s">
        <v>968</v>
      </c>
      <c r="E83" s="9" t="s">
        <v>977</v>
      </c>
      <c r="F83" s="55">
        <v>2</v>
      </c>
      <c r="G83" s="55" t="s">
        <v>970</v>
      </c>
      <c r="H83" s="39" t="s">
        <v>617</v>
      </c>
      <c r="I83" s="9" t="s">
        <v>937</v>
      </c>
      <c r="J83" s="9"/>
    </row>
    <row r="84" spans="1:10" ht="29" x14ac:dyDescent="0.35">
      <c r="A84" s="9" t="s">
        <v>968</v>
      </c>
      <c r="B84" s="55" t="s">
        <v>259</v>
      </c>
      <c r="C84" s="24" t="s">
        <v>935</v>
      </c>
      <c r="D84" s="9" t="s">
        <v>968</v>
      </c>
      <c r="E84" s="9" t="s">
        <v>977</v>
      </c>
      <c r="F84" s="55">
        <v>2</v>
      </c>
      <c r="G84" s="55" t="s">
        <v>970</v>
      </c>
      <c r="H84" s="39" t="s">
        <v>618</v>
      </c>
      <c r="I84" s="9" t="s">
        <v>46</v>
      </c>
      <c r="J84" s="9"/>
    </row>
    <row r="85" spans="1:10" x14ac:dyDescent="0.35">
      <c r="A85" s="9" t="s">
        <v>968</v>
      </c>
      <c r="B85" s="55" t="s">
        <v>260</v>
      </c>
      <c r="C85" s="24" t="s">
        <v>261</v>
      </c>
      <c r="D85" s="9" t="s">
        <v>968</v>
      </c>
      <c r="E85" s="9" t="s">
        <v>971</v>
      </c>
      <c r="F85" s="55">
        <v>20</v>
      </c>
      <c r="G85" s="55" t="s">
        <v>970</v>
      </c>
      <c r="H85" s="40" t="s">
        <v>619</v>
      </c>
      <c r="I85" s="9" t="s">
        <v>46</v>
      </c>
      <c r="J85" s="9"/>
    </row>
    <row r="86" spans="1:10" ht="29" x14ac:dyDescent="0.35">
      <c r="A86" s="9" t="s">
        <v>968</v>
      </c>
      <c r="B86" s="55" t="s">
        <v>262</v>
      </c>
      <c r="C86" s="24" t="s">
        <v>263</v>
      </c>
      <c r="D86" s="9" t="s">
        <v>968</v>
      </c>
      <c r="E86" s="9" t="s">
        <v>971</v>
      </c>
      <c r="F86" s="55">
        <v>20</v>
      </c>
      <c r="G86" s="55" t="s">
        <v>970</v>
      </c>
      <c r="H86" s="40" t="s">
        <v>620</v>
      </c>
      <c r="I86" s="9" t="s">
        <v>40</v>
      </c>
      <c r="J86" s="9"/>
    </row>
    <row r="87" spans="1:10" x14ac:dyDescent="0.35">
      <c r="A87" s="9" t="s">
        <v>968</v>
      </c>
      <c r="B87" s="55" t="s">
        <v>264</v>
      </c>
      <c r="C87" s="24" t="s">
        <v>265</v>
      </c>
      <c r="D87" s="9" t="s">
        <v>968</v>
      </c>
      <c r="E87" s="9" t="s">
        <v>971</v>
      </c>
      <c r="F87" s="55">
        <v>20</v>
      </c>
      <c r="G87" s="55" t="s">
        <v>970</v>
      </c>
      <c r="H87" s="40" t="s">
        <v>621</v>
      </c>
      <c r="I87" s="9" t="s">
        <v>46</v>
      </c>
      <c r="J87" s="9"/>
    </row>
    <row r="88" spans="1:10" ht="29" x14ac:dyDescent="0.35">
      <c r="A88" s="9" t="s">
        <v>968</v>
      </c>
      <c r="B88" s="55" t="s">
        <v>266</v>
      </c>
      <c r="C88" s="24" t="s">
        <v>936</v>
      </c>
      <c r="D88" s="9" t="s">
        <v>968</v>
      </c>
      <c r="E88" s="9" t="s">
        <v>971</v>
      </c>
      <c r="F88" s="55">
        <v>2</v>
      </c>
      <c r="G88" s="55" t="s">
        <v>970</v>
      </c>
      <c r="H88" s="39" t="s">
        <v>622</v>
      </c>
      <c r="I88" s="9" t="s">
        <v>46</v>
      </c>
      <c r="J88" s="9"/>
    </row>
    <row r="89" spans="1:10" ht="29" x14ac:dyDescent="0.35">
      <c r="A89" s="9" t="s">
        <v>968</v>
      </c>
      <c r="B89" s="55" t="s">
        <v>267</v>
      </c>
      <c r="C89" s="24" t="s">
        <v>268</v>
      </c>
      <c r="D89" s="9" t="s">
        <v>968</v>
      </c>
      <c r="E89" s="9" t="s">
        <v>977</v>
      </c>
      <c r="F89" s="55">
        <v>2</v>
      </c>
      <c r="G89" s="55" t="s">
        <v>970</v>
      </c>
      <c r="H89" s="39" t="s">
        <v>623</v>
      </c>
      <c r="I89" s="9" t="s">
        <v>937</v>
      </c>
      <c r="J89" s="9"/>
    </row>
    <row r="90" spans="1:10" x14ac:dyDescent="0.35">
      <c r="A90" s="9" t="s">
        <v>968</v>
      </c>
      <c r="B90" s="55" t="s">
        <v>269</v>
      </c>
      <c r="C90" s="24" t="s">
        <v>270</v>
      </c>
      <c r="D90" s="9" t="s">
        <v>968</v>
      </c>
      <c r="E90" s="9" t="s">
        <v>969</v>
      </c>
      <c r="F90" s="55">
        <v>2</v>
      </c>
      <c r="G90" s="55" t="s">
        <v>970</v>
      </c>
      <c r="H90" s="39" t="s">
        <v>624</v>
      </c>
      <c r="I90" s="9" t="s">
        <v>40</v>
      </c>
      <c r="J90" s="9"/>
    </row>
    <row r="91" spans="1:10" ht="29" x14ac:dyDescent="0.35">
      <c r="A91" s="9" t="s">
        <v>968</v>
      </c>
      <c r="B91" s="55" t="s">
        <v>271</v>
      </c>
      <c r="C91" s="24" t="s">
        <v>272</v>
      </c>
      <c r="D91" s="9" t="s">
        <v>968</v>
      </c>
      <c r="E91" s="9" t="s">
        <v>971</v>
      </c>
      <c r="F91" s="55">
        <v>14</v>
      </c>
      <c r="G91" s="55" t="s">
        <v>970</v>
      </c>
      <c r="H91" s="39" t="s">
        <v>625</v>
      </c>
      <c r="I91" s="9" t="s">
        <v>40</v>
      </c>
      <c r="J91" s="9"/>
    </row>
    <row r="92" spans="1:10" ht="29" x14ac:dyDescent="0.35">
      <c r="A92" s="9" t="s">
        <v>968</v>
      </c>
      <c r="B92" s="55" t="s">
        <v>273</v>
      </c>
      <c r="C92" s="24" t="s">
        <v>274</v>
      </c>
      <c r="D92" s="9" t="s">
        <v>968</v>
      </c>
      <c r="E92" s="9" t="s">
        <v>971</v>
      </c>
      <c r="F92" s="55">
        <v>14</v>
      </c>
      <c r="G92" s="55" t="s">
        <v>970</v>
      </c>
      <c r="H92" s="39" t="s">
        <v>626</v>
      </c>
      <c r="I92" s="9" t="s">
        <v>40</v>
      </c>
      <c r="J92" s="9"/>
    </row>
    <row r="93" spans="1:10" ht="29" x14ac:dyDescent="0.35">
      <c r="A93" s="9" t="s">
        <v>968</v>
      </c>
      <c r="B93" s="55" t="s">
        <v>275</v>
      </c>
      <c r="C93" s="24" t="s">
        <v>276</v>
      </c>
      <c r="D93" s="9" t="s">
        <v>968</v>
      </c>
      <c r="E93" s="9" t="s">
        <v>971</v>
      </c>
      <c r="F93" s="55">
        <v>14</v>
      </c>
      <c r="G93" s="55" t="s">
        <v>970</v>
      </c>
      <c r="H93" s="39" t="s">
        <v>627</v>
      </c>
      <c r="I93" s="9" t="s">
        <v>40</v>
      </c>
      <c r="J93" s="9"/>
    </row>
    <row r="94" spans="1:10" x14ac:dyDescent="0.35">
      <c r="A94" s="9" t="s">
        <v>968</v>
      </c>
      <c r="B94" s="55" t="s">
        <v>277</v>
      </c>
      <c r="C94" s="24" t="s">
        <v>278</v>
      </c>
      <c r="D94" s="9" t="s">
        <v>968</v>
      </c>
      <c r="E94" s="9" t="s">
        <v>969</v>
      </c>
      <c r="F94" s="55">
        <v>2</v>
      </c>
      <c r="G94" s="55" t="s">
        <v>970</v>
      </c>
      <c r="H94" s="39" t="s">
        <v>628</v>
      </c>
      <c r="I94" s="9" t="s">
        <v>40</v>
      </c>
      <c r="J94" s="9"/>
    </row>
    <row r="95" spans="1:10" ht="29" x14ac:dyDescent="0.35">
      <c r="A95" s="9" t="s">
        <v>968</v>
      </c>
      <c r="B95" s="55" t="s">
        <v>279</v>
      </c>
      <c r="C95" s="24" t="s">
        <v>280</v>
      </c>
      <c r="D95" s="9" t="s">
        <v>990</v>
      </c>
      <c r="E95" s="9" t="s">
        <v>1004</v>
      </c>
      <c r="F95" s="55">
        <v>20</v>
      </c>
      <c r="G95" s="55" t="s">
        <v>970</v>
      </c>
      <c r="H95" s="39">
        <v>305762</v>
      </c>
      <c r="I95" s="9" t="s">
        <v>54</v>
      </c>
      <c r="J95" s="9"/>
    </row>
    <row r="96" spans="1:10" ht="29" x14ac:dyDescent="0.35">
      <c r="A96" s="9" t="s">
        <v>968</v>
      </c>
      <c r="B96" s="55" t="s">
        <v>281</v>
      </c>
      <c r="C96" s="25" t="s">
        <v>282</v>
      </c>
      <c r="D96" s="9" t="s">
        <v>968</v>
      </c>
      <c r="E96" s="9" t="s">
        <v>971</v>
      </c>
      <c r="F96" s="55">
        <v>20</v>
      </c>
      <c r="G96" s="55" t="s">
        <v>970</v>
      </c>
      <c r="H96" s="39" t="s">
        <v>629</v>
      </c>
      <c r="I96" s="9" t="s">
        <v>42</v>
      </c>
      <c r="J96" s="9"/>
    </row>
    <row r="97" spans="1:10" ht="29" x14ac:dyDescent="0.35">
      <c r="A97" s="9" t="s">
        <v>968</v>
      </c>
      <c r="B97" s="55" t="s">
        <v>283</v>
      </c>
      <c r="C97" s="25" t="s">
        <v>284</v>
      </c>
      <c r="D97" s="9" t="s">
        <v>985</v>
      </c>
      <c r="E97" s="9" t="s">
        <v>986</v>
      </c>
      <c r="F97" s="55">
        <v>14</v>
      </c>
      <c r="G97" s="55" t="s">
        <v>970</v>
      </c>
      <c r="H97" s="21">
        <v>513576</v>
      </c>
      <c r="I97" s="9" t="s">
        <v>46</v>
      </c>
      <c r="J97" s="9"/>
    </row>
    <row r="98" spans="1:10" x14ac:dyDescent="0.35">
      <c r="A98" s="9" t="s">
        <v>968</v>
      </c>
      <c r="B98" s="55" t="s">
        <v>285</v>
      </c>
      <c r="C98" s="24" t="s">
        <v>286</v>
      </c>
      <c r="D98" s="9" t="s">
        <v>983</v>
      </c>
      <c r="E98" s="9" t="s">
        <v>995</v>
      </c>
      <c r="F98" s="55">
        <v>14</v>
      </c>
      <c r="G98" s="55" t="s">
        <v>970</v>
      </c>
      <c r="H98" s="39" t="s">
        <v>630</v>
      </c>
      <c r="I98" s="9" t="s">
        <v>32</v>
      </c>
      <c r="J98" s="9"/>
    </row>
    <row r="99" spans="1:10" ht="29" x14ac:dyDescent="0.35">
      <c r="A99" s="9" t="s">
        <v>968</v>
      </c>
      <c r="B99" s="55" t="s">
        <v>287</v>
      </c>
      <c r="C99" s="24" t="s">
        <v>288</v>
      </c>
      <c r="D99" s="9" t="s">
        <v>965</v>
      </c>
      <c r="E99" s="9" t="s">
        <v>974</v>
      </c>
      <c r="F99" s="55">
        <v>4</v>
      </c>
      <c r="G99" s="55" t="s">
        <v>970</v>
      </c>
      <c r="H99" s="39" t="s">
        <v>631</v>
      </c>
      <c r="I99" s="9" t="s">
        <v>52</v>
      </c>
      <c r="J99" s="9"/>
    </row>
    <row r="100" spans="1:10" x14ac:dyDescent="0.35">
      <c r="A100" s="9" t="s">
        <v>968</v>
      </c>
      <c r="B100" s="55" t="s">
        <v>289</v>
      </c>
      <c r="C100" s="24" t="s">
        <v>290</v>
      </c>
      <c r="D100" s="9" t="s">
        <v>983</v>
      </c>
      <c r="E100" s="9" t="s">
        <v>984</v>
      </c>
      <c r="F100" s="55">
        <v>4</v>
      </c>
      <c r="G100" s="55" t="s">
        <v>970</v>
      </c>
      <c r="H100" s="39" t="s">
        <v>632</v>
      </c>
      <c r="I100" s="9" t="s">
        <v>50</v>
      </c>
      <c r="J100" s="9"/>
    </row>
    <row r="101" spans="1:10" ht="29" x14ac:dyDescent="0.35">
      <c r="A101" s="9" t="s">
        <v>968</v>
      </c>
      <c r="B101" s="55" t="s">
        <v>291</v>
      </c>
      <c r="C101" s="24" t="s">
        <v>292</v>
      </c>
      <c r="D101" s="9" t="s">
        <v>996</v>
      </c>
      <c r="E101" s="9" t="s">
        <v>997</v>
      </c>
      <c r="F101" s="55">
        <v>2</v>
      </c>
      <c r="G101" s="55" t="s">
        <v>970</v>
      </c>
      <c r="H101" s="39" t="s">
        <v>633</v>
      </c>
      <c r="I101" s="9" t="s">
        <v>54</v>
      </c>
      <c r="J101" s="9"/>
    </row>
    <row r="102" spans="1:10" ht="29" x14ac:dyDescent="0.35">
      <c r="A102" s="9" t="s">
        <v>968</v>
      </c>
      <c r="B102" s="55" t="s">
        <v>293</v>
      </c>
      <c r="C102" s="24" t="s">
        <v>934</v>
      </c>
      <c r="D102" s="9" t="s">
        <v>1005</v>
      </c>
      <c r="E102" s="9" t="s">
        <v>1006</v>
      </c>
      <c r="F102" s="55">
        <v>14</v>
      </c>
      <c r="G102" s="55" t="s">
        <v>970</v>
      </c>
      <c r="H102" s="39" t="s">
        <v>634</v>
      </c>
      <c r="I102" s="9" t="s">
        <v>41</v>
      </c>
      <c r="J102" s="9"/>
    </row>
    <row r="103" spans="1:10" ht="29" x14ac:dyDescent="0.35">
      <c r="A103" s="9" t="s">
        <v>968</v>
      </c>
      <c r="B103" s="55" t="s">
        <v>294</v>
      </c>
      <c r="C103" s="24" t="s">
        <v>295</v>
      </c>
      <c r="D103" s="9" t="s">
        <v>983</v>
      </c>
      <c r="E103" s="9" t="s">
        <v>998</v>
      </c>
      <c r="F103" s="55">
        <v>28</v>
      </c>
      <c r="G103" s="55" t="s">
        <v>970</v>
      </c>
      <c r="H103" s="39" t="s">
        <v>635</v>
      </c>
      <c r="I103" s="25"/>
      <c r="J103" s="9"/>
    </row>
    <row r="104" spans="1:10" x14ac:dyDescent="0.35">
      <c r="A104" s="9" t="s">
        <v>968</v>
      </c>
      <c r="B104" s="55" t="s">
        <v>296</v>
      </c>
      <c r="C104" s="24" t="s">
        <v>297</v>
      </c>
      <c r="D104" s="9" t="s">
        <v>1005</v>
      </c>
      <c r="E104" s="9" t="s">
        <v>1007</v>
      </c>
      <c r="F104" s="55">
        <v>28</v>
      </c>
      <c r="G104" s="55" t="s">
        <v>970</v>
      </c>
      <c r="H104" s="39" t="s">
        <v>636</v>
      </c>
      <c r="I104" s="9" t="s">
        <v>755</v>
      </c>
      <c r="J104" s="9"/>
    </row>
    <row r="105" spans="1:10" ht="29" x14ac:dyDescent="0.35">
      <c r="A105" s="9" t="s">
        <v>968</v>
      </c>
      <c r="B105" s="55" t="s">
        <v>298</v>
      </c>
      <c r="C105" s="16" t="s">
        <v>299</v>
      </c>
      <c r="D105" s="9" t="s">
        <v>968</v>
      </c>
      <c r="E105" s="9" t="s">
        <v>969</v>
      </c>
      <c r="F105" s="55">
        <v>1</v>
      </c>
      <c r="G105" s="55" t="s">
        <v>970</v>
      </c>
      <c r="H105" s="39" t="s">
        <v>637</v>
      </c>
      <c r="I105" s="9" t="s">
        <v>756</v>
      </c>
      <c r="J105" s="9"/>
    </row>
    <row r="106" spans="1:10" ht="29" x14ac:dyDescent="0.35">
      <c r="A106" s="9" t="s">
        <v>968</v>
      </c>
      <c r="B106" s="55" t="s">
        <v>300</v>
      </c>
      <c r="C106" s="24" t="s">
        <v>301</v>
      </c>
      <c r="D106" s="9" t="s">
        <v>968</v>
      </c>
      <c r="E106" s="9" t="s">
        <v>969</v>
      </c>
      <c r="F106" s="55">
        <v>1</v>
      </c>
      <c r="G106" s="55" t="s">
        <v>970</v>
      </c>
      <c r="H106" s="39" t="s">
        <v>638</v>
      </c>
      <c r="I106" s="9" t="s">
        <v>756</v>
      </c>
      <c r="J106" s="9"/>
    </row>
    <row r="107" spans="1:10" ht="29" x14ac:dyDescent="0.35">
      <c r="A107" s="9" t="s">
        <v>968</v>
      </c>
      <c r="B107" s="55" t="s">
        <v>302</v>
      </c>
      <c r="C107" s="24" t="s">
        <v>303</v>
      </c>
      <c r="D107" s="9" t="s">
        <v>968</v>
      </c>
      <c r="E107" s="9" t="s">
        <v>969</v>
      </c>
      <c r="F107" s="55">
        <v>1</v>
      </c>
      <c r="G107" s="55" t="s">
        <v>970</v>
      </c>
      <c r="H107" s="39" t="s">
        <v>639</v>
      </c>
      <c r="I107" s="9" t="s">
        <v>756</v>
      </c>
      <c r="J107" s="9"/>
    </row>
    <row r="108" spans="1:10" ht="29" x14ac:dyDescent="0.35">
      <c r="A108" s="9" t="s">
        <v>968</v>
      </c>
      <c r="B108" s="55" t="s">
        <v>304</v>
      </c>
      <c r="C108" s="24" t="s">
        <v>305</v>
      </c>
      <c r="D108" s="9" t="s">
        <v>1005</v>
      </c>
      <c r="E108" s="9" t="s">
        <v>1008</v>
      </c>
      <c r="F108" s="55">
        <v>6</v>
      </c>
      <c r="G108" s="55" t="s">
        <v>970</v>
      </c>
      <c r="H108" s="39" t="s">
        <v>640</v>
      </c>
      <c r="I108" s="9" t="s">
        <v>50</v>
      </c>
      <c r="J108" s="9"/>
    </row>
    <row r="109" spans="1:10" ht="29" x14ac:dyDescent="0.35">
      <c r="A109" s="9" t="s">
        <v>968</v>
      </c>
      <c r="B109" s="55" t="s">
        <v>306</v>
      </c>
      <c r="C109" s="24" t="s">
        <v>307</v>
      </c>
      <c r="D109" s="9" t="s">
        <v>1005</v>
      </c>
      <c r="E109" s="9" t="s">
        <v>1008</v>
      </c>
      <c r="F109" s="55">
        <v>6</v>
      </c>
      <c r="G109" s="55" t="s">
        <v>970</v>
      </c>
      <c r="H109" s="39" t="s">
        <v>641</v>
      </c>
      <c r="I109" s="9" t="s">
        <v>50</v>
      </c>
      <c r="J109" s="9"/>
    </row>
    <row r="110" spans="1:10" ht="29" x14ac:dyDescent="0.35">
      <c r="A110" s="9" t="s">
        <v>968</v>
      </c>
      <c r="B110" s="55" t="s">
        <v>308</v>
      </c>
      <c r="C110" s="24" t="s">
        <v>309</v>
      </c>
      <c r="D110" s="9" t="s">
        <v>1005</v>
      </c>
      <c r="E110" s="9" t="s">
        <v>1008</v>
      </c>
      <c r="F110" s="55">
        <v>6</v>
      </c>
      <c r="G110" s="55" t="s">
        <v>970</v>
      </c>
      <c r="H110" s="39" t="s">
        <v>642</v>
      </c>
      <c r="I110" s="9" t="s">
        <v>50</v>
      </c>
      <c r="J110" s="9"/>
    </row>
    <row r="111" spans="1:10" ht="29" x14ac:dyDescent="0.35">
      <c r="A111" s="9" t="s">
        <v>968</v>
      </c>
      <c r="B111" s="55" t="s">
        <v>310</v>
      </c>
      <c r="C111" s="24" t="s">
        <v>311</v>
      </c>
      <c r="D111" s="9" t="s">
        <v>1005</v>
      </c>
      <c r="E111" s="9" t="s">
        <v>1008</v>
      </c>
      <c r="F111" s="55">
        <v>6</v>
      </c>
      <c r="G111" s="55" t="s">
        <v>970</v>
      </c>
      <c r="H111" s="39" t="s">
        <v>643</v>
      </c>
      <c r="I111" s="9" t="s">
        <v>50</v>
      </c>
      <c r="J111" s="9"/>
    </row>
    <row r="112" spans="1:10" x14ac:dyDescent="0.35">
      <c r="A112" s="9" t="s">
        <v>968</v>
      </c>
      <c r="B112" s="55" t="s">
        <v>312</v>
      </c>
      <c r="C112" s="24" t="s">
        <v>313</v>
      </c>
      <c r="D112" s="9" t="s">
        <v>968</v>
      </c>
      <c r="E112" s="9" t="s">
        <v>971</v>
      </c>
      <c r="F112" s="55">
        <v>6</v>
      </c>
      <c r="G112" s="55" t="s">
        <v>970</v>
      </c>
      <c r="H112" s="39" t="s">
        <v>644</v>
      </c>
      <c r="I112" s="9"/>
      <c r="J112" s="9"/>
    </row>
    <row r="113" spans="1:10" x14ac:dyDescent="0.35">
      <c r="A113" s="9" t="s">
        <v>968</v>
      </c>
      <c r="B113" s="55" t="s">
        <v>314</v>
      </c>
      <c r="C113" s="11" t="s">
        <v>315</v>
      </c>
      <c r="D113" s="9" t="s">
        <v>983</v>
      </c>
      <c r="E113" s="9" t="s">
        <v>1009</v>
      </c>
      <c r="F113" s="55">
        <v>1</v>
      </c>
      <c r="G113" s="55" t="s">
        <v>970</v>
      </c>
      <c r="H113" s="17">
        <v>2862</v>
      </c>
      <c r="I113" s="9" t="s">
        <v>50</v>
      </c>
      <c r="J113" s="9"/>
    </row>
    <row r="114" spans="1:10" x14ac:dyDescent="0.35">
      <c r="A114" s="9" t="s">
        <v>968</v>
      </c>
      <c r="B114" s="55" t="s">
        <v>316</v>
      </c>
      <c r="C114" s="11" t="s">
        <v>317</v>
      </c>
      <c r="D114" s="9" t="s">
        <v>34</v>
      </c>
      <c r="E114" s="9" t="s">
        <v>994</v>
      </c>
      <c r="F114" s="55">
        <v>1</v>
      </c>
      <c r="G114" s="55" t="s">
        <v>970</v>
      </c>
      <c r="H114" s="17">
        <v>205517</v>
      </c>
      <c r="I114" s="9" t="s">
        <v>41</v>
      </c>
      <c r="J114" s="9"/>
    </row>
    <row r="115" spans="1:10" x14ac:dyDescent="0.35">
      <c r="A115" s="9" t="s">
        <v>968</v>
      </c>
      <c r="B115" s="55" t="s">
        <v>318</v>
      </c>
      <c r="C115" s="11" t="s">
        <v>319</v>
      </c>
      <c r="D115" s="9" t="s">
        <v>34</v>
      </c>
      <c r="E115" s="9" t="s">
        <v>978</v>
      </c>
      <c r="F115" s="55">
        <v>1</v>
      </c>
      <c r="G115" s="55" t="s">
        <v>970</v>
      </c>
      <c r="H115" s="17" t="s">
        <v>645</v>
      </c>
      <c r="I115" s="9" t="s">
        <v>45</v>
      </c>
      <c r="J115" s="9"/>
    </row>
    <row r="116" spans="1:10" x14ac:dyDescent="0.35">
      <c r="A116" s="9" t="s">
        <v>968</v>
      </c>
      <c r="B116" s="55" t="s">
        <v>320</v>
      </c>
      <c r="C116" s="11" t="s">
        <v>321</v>
      </c>
      <c r="D116" s="9" t="s">
        <v>34</v>
      </c>
      <c r="E116" s="9" t="s">
        <v>978</v>
      </c>
      <c r="F116" s="55">
        <v>2</v>
      </c>
      <c r="G116" s="55" t="s">
        <v>970</v>
      </c>
      <c r="H116" s="17" t="s">
        <v>646</v>
      </c>
      <c r="I116" s="9" t="s">
        <v>32</v>
      </c>
      <c r="J116" s="9"/>
    </row>
    <row r="117" spans="1:10" x14ac:dyDescent="0.35">
      <c r="A117" s="9" t="s">
        <v>968</v>
      </c>
      <c r="B117" s="55" t="s">
        <v>322</v>
      </c>
      <c r="C117" s="11" t="s">
        <v>323</v>
      </c>
      <c r="D117" s="9" t="s">
        <v>34</v>
      </c>
      <c r="E117" s="9" t="s">
        <v>978</v>
      </c>
      <c r="F117" s="55">
        <v>1</v>
      </c>
      <c r="G117" s="55" t="s">
        <v>970</v>
      </c>
      <c r="H117" s="17" t="s">
        <v>647</v>
      </c>
      <c r="I117" s="9" t="s">
        <v>758</v>
      </c>
      <c r="J117" s="9"/>
    </row>
    <row r="118" spans="1:10" x14ac:dyDescent="0.35">
      <c r="A118" s="9" t="s">
        <v>968</v>
      </c>
      <c r="B118" s="55" t="s">
        <v>324</v>
      </c>
      <c r="C118" s="11" t="s">
        <v>325</v>
      </c>
      <c r="D118" s="9" t="s">
        <v>968</v>
      </c>
      <c r="E118" s="9" t="s">
        <v>971</v>
      </c>
      <c r="F118" s="55">
        <v>14</v>
      </c>
      <c r="G118" s="55" t="s">
        <v>970</v>
      </c>
      <c r="H118" s="17" t="s">
        <v>648</v>
      </c>
      <c r="I118" s="9" t="s">
        <v>40</v>
      </c>
      <c r="J118" s="9"/>
    </row>
    <row r="119" spans="1:10" x14ac:dyDescent="0.35">
      <c r="A119" s="9" t="s">
        <v>968</v>
      </c>
      <c r="B119" s="55" t="s">
        <v>326</v>
      </c>
      <c r="C119" s="11" t="s">
        <v>327</v>
      </c>
      <c r="D119" s="9" t="s">
        <v>990</v>
      </c>
      <c r="E119" s="9" t="s">
        <v>991</v>
      </c>
      <c r="F119" s="55">
        <v>20</v>
      </c>
      <c r="G119" s="55" t="s">
        <v>970</v>
      </c>
      <c r="H119" s="17">
        <v>309653</v>
      </c>
      <c r="I119" s="9" t="s">
        <v>54</v>
      </c>
      <c r="J119" s="9"/>
    </row>
    <row r="120" spans="1:10" ht="29" x14ac:dyDescent="0.35">
      <c r="A120" s="9" t="s">
        <v>968</v>
      </c>
      <c r="B120" s="55" t="s">
        <v>328</v>
      </c>
      <c r="C120" s="11" t="s">
        <v>329</v>
      </c>
      <c r="D120" s="9" t="s">
        <v>996</v>
      </c>
      <c r="E120" s="9" t="s">
        <v>1010</v>
      </c>
      <c r="F120" s="55">
        <v>2</v>
      </c>
      <c r="G120" s="55" t="s">
        <v>970</v>
      </c>
      <c r="H120" s="17" t="s">
        <v>649</v>
      </c>
      <c r="I120" s="9" t="s">
        <v>53</v>
      </c>
      <c r="J120" s="9"/>
    </row>
    <row r="121" spans="1:10" x14ac:dyDescent="0.35">
      <c r="A121" s="9" t="s">
        <v>968</v>
      </c>
      <c r="B121" s="55" t="s">
        <v>330</v>
      </c>
      <c r="C121" s="11" t="s">
        <v>331</v>
      </c>
      <c r="D121" s="9" t="s">
        <v>990</v>
      </c>
      <c r="E121" s="9" t="s">
        <v>991</v>
      </c>
      <c r="F121" s="55">
        <v>20</v>
      </c>
      <c r="G121" s="55" t="s">
        <v>970</v>
      </c>
      <c r="H121" s="17" t="s">
        <v>650</v>
      </c>
      <c r="I121" s="9" t="s">
        <v>46</v>
      </c>
      <c r="J121" s="9"/>
    </row>
    <row r="122" spans="1:10" x14ac:dyDescent="0.35">
      <c r="A122" s="9" t="s">
        <v>968</v>
      </c>
      <c r="B122" s="55" t="s">
        <v>332</v>
      </c>
      <c r="C122" s="11" t="s">
        <v>333</v>
      </c>
      <c r="D122" s="9" t="s">
        <v>990</v>
      </c>
      <c r="E122" s="9" t="s">
        <v>1004</v>
      </c>
      <c r="F122" s="55">
        <v>1</v>
      </c>
      <c r="G122" s="55" t="s">
        <v>970</v>
      </c>
      <c r="H122" s="17">
        <v>305765</v>
      </c>
      <c r="I122" s="9" t="s">
        <v>54</v>
      </c>
      <c r="J122" s="9"/>
    </row>
    <row r="123" spans="1:10" x14ac:dyDescent="0.35">
      <c r="A123" s="9" t="s">
        <v>968</v>
      </c>
      <c r="B123" s="55" t="s">
        <v>334</v>
      </c>
      <c r="C123" s="11" t="s">
        <v>335</v>
      </c>
      <c r="D123" s="9" t="s">
        <v>990</v>
      </c>
      <c r="E123" s="9" t="s">
        <v>1004</v>
      </c>
      <c r="F123" s="55">
        <v>20</v>
      </c>
      <c r="G123" s="55" t="s">
        <v>970</v>
      </c>
      <c r="H123" s="17" t="s">
        <v>651</v>
      </c>
      <c r="I123" s="9" t="s">
        <v>759</v>
      </c>
      <c r="J123" s="9"/>
    </row>
    <row r="124" spans="1:10" x14ac:dyDescent="0.35">
      <c r="A124" s="9" t="s">
        <v>968</v>
      </c>
      <c r="B124" s="55" t="s">
        <v>336</v>
      </c>
      <c r="C124" s="11" t="s">
        <v>337</v>
      </c>
      <c r="D124" s="9" t="s">
        <v>968</v>
      </c>
      <c r="E124" s="9" t="s">
        <v>969</v>
      </c>
      <c r="F124" s="55">
        <v>14</v>
      </c>
      <c r="G124" s="55" t="s">
        <v>970</v>
      </c>
      <c r="H124" s="17">
        <v>381167</v>
      </c>
      <c r="I124" s="9" t="s">
        <v>54</v>
      </c>
      <c r="J124" s="9"/>
    </row>
    <row r="125" spans="1:10" ht="29" x14ac:dyDescent="0.35">
      <c r="A125" s="9" t="s">
        <v>968</v>
      </c>
      <c r="B125" s="55" t="s">
        <v>338</v>
      </c>
      <c r="C125" s="11" t="s">
        <v>339</v>
      </c>
      <c r="D125" s="9" t="s">
        <v>985</v>
      </c>
      <c r="E125" s="9" t="s">
        <v>986</v>
      </c>
      <c r="F125" s="55">
        <v>20</v>
      </c>
      <c r="G125" s="55" t="s">
        <v>970</v>
      </c>
      <c r="H125" s="17">
        <v>306590</v>
      </c>
      <c r="I125" s="9" t="s">
        <v>54</v>
      </c>
      <c r="J125" s="9"/>
    </row>
    <row r="126" spans="1:10" x14ac:dyDescent="0.35">
      <c r="A126" s="9" t="s">
        <v>968</v>
      </c>
      <c r="B126" s="55" t="s">
        <v>340</v>
      </c>
      <c r="C126" s="9" t="s">
        <v>341</v>
      </c>
      <c r="D126" s="9" t="s">
        <v>34</v>
      </c>
      <c r="E126" s="9" t="s">
        <v>981</v>
      </c>
      <c r="F126" s="55">
        <v>1</v>
      </c>
      <c r="G126" s="55" t="s">
        <v>970</v>
      </c>
      <c r="H126" s="39" t="s">
        <v>652</v>
      </c>
      <c r="I126" s="9" t="s">
        <v>49</v>
      </c>
      <c r="J126" s="9" t="s">
        <v>763</v>
      </c>
    </row>
    <row r="127" spans="1:10" ht="29" x14ac:dyDescent="0.35">
      <c r="A127" s="9" t="s">
        <v>968</v>
      </c>
      <c r="B127" s="55" t="s">
        <v>342</v>
      </c>
      <c r="C127" s="24" t="s">
        <v>343</v>
      </c>
      <c r="D127" s="9" t="s">
        <v>996</v>
      </c>
      <c r="E127" s="9" t="s">
        <v>997</v>
      </c>
      <c r="F127" s="55">
        <v>2</v>
      </c>
      <c r="G127" s="55" t="s">
        <v>970</v>
      </c>
      <c r="H127" s="39" t="s">
        <v>830</v>
      </c>
      <c r="I127" s="9" t="s">
        <v>54</v>
      </c>
      <c r="J127" s="9"/>
    </row>
    <row r="128" spans="1:10" ht="29" x14ac:dyDescent="0.35">
      <c r="A128" s="9" t="s">
        <v>968</v>
      </c>
      <c r="B128" s="55" t="s">
        <v>344</v>
      </c>
      <c r="C128" s="24" t="s">
        <v>345</v>
      </c>
      <c r="D128" s="9" t="s">
        <v>996</v>
      </c>
      <c r="E128" s="9" t="s">
        <v>997</v>
      </c>
      <c r="F128" s="55">
        <v>2</v>
      </c>
      <c r="G128" s="55" t="s">
        <v>970</v>
      </c>
      <c r="H128" s="39" t="s">
        <v>831</v>
      </c>
      <c r="I128" s="9" t="s">
        <v>54</v>
      </c>
      <c r="J128" s="9"/>
    </row>
    <row r="129" spans="1:10" ht="29" x14ac:dyDescent="0.35">
      <c r="A129" s="9" t="s">
        <v>968</v>
      </c>
      <c r="B129" s="55" t="s">
        <v>346</v>
      </c>
      <c r="C129" s="24" t="s">
        <v>347</v>
      </c>
      <c r="D129" s="9" t="s">
        <v>996</v>
      </c>
      <c r="E129" s="9" t="s">
        <v>997</v>
      </c>
      <c r="F129" s="55">
        <v>2</v>
      </c>
      <c r="G129" s="55" t="s">
        <v>970</v>
      </c>
      <c r="H129" s="39" t="s">
        <v>832</v>
      </c>
      <c r="I129" s="9" t="s">
        <v>54</v>
      </c>
      <c r="J129" s="9"/>
    </row>
    <row r="130" spans="1:10" ht="29" x14ac:dyDescent="0.35">
      <c r="A130" s="9" t="s">
        <v>968</v>
      </c>
      <c r="B130" s="55" t="s">
        <v>348</v>
      </c>
      <c r="C130" s="24" t="s">
        <v>349</v>
      </c>
      <c r="D130" s="9" t="s">
        <v>996</v>
      </c>
      <c r="E130" s="9" t="s">
        <v>997</v>
      </c>
      <c r="F130" s="55">
        <v>2</v>
      </c>
      <c r="G130" s="55" t="s">
        <v>970</v>
      </c>
      <c r="H130" s="39" t="s">
        <v>833</v>
      </c>
      <c r="I130" s="9" t="s">
        <v>54</v>
      </c>
      <c r="J130" s="9"/>
    </row>
    <row r="131" spans="1:10" ht="29" x14ac:dyDescent="0.35">
      <c r="A131" s="9" t="s">
        <v>968</v>
      </c>
      <c r="B131" s="55" t="s">
        <v>350</v>
      </c>
      <c r="C131" s="24" t="s">
        <v>351</v>
      </c>
      <c r="D131" s="9" t="s">
        <v>968</v>
      </c>
      <c r="E131" s="9" t="s">
        <v>992</v>
      </c>
      <c r="F131" s="55">
        <v>6</v>
      </c>
      <c r="G131" s="55" t="s">
        <v>970</v>
      </c>
      <c r="H131" s="39" t="s">
        <v>657</v>
      </c>
      <c r="I131" s="9" t="s">
        <v>47</v>
      </c>
      <c r="J131" s="9" t="s">
        <v>764</v>
      </c>
    </row>
    <row r="132" spans="1:10" ht="29" x14ac:dyDescent="0.35">
      <c r="A132" s="9" t="s">
        <v>968</v>
      </c>
      <c r="B132" s="55" t="s">
        <v>352</v>
      </c>
      <c r="C132" s="24" t="s">
        <v>353</v>
      </c>
      <c r="D132" s="9" t="s">
        <v>996</v>
      </c>
      <c r="E132" s="9" t="s">
        <v>997</v>
      </c>
      <c r="F132" s="55">
        <v>2</v>
      </c>
      <c r="G132" s="55" t="s">
        <v>970</v>
      </c>
      <c r="H132" s="39" t="s">
        <v>658</v>
      </c>
      <c r="I132" s="9" t="s">
        <v>48</v>
      </c>
      <c r="J132" s="9" t="s">
        <v>765</v>
      </c>
    </row>
    <row r="133" spans="1:10" x14ac:dyDescent="0.35">
      <c r="A133" s="9" t="s">
        <v>968</v>
      </c>
      <c r="B133" s="55" t="s">
        <v>354</v>
      </c>
      <c r="C133" s="24" t="s">
        <v>355</v>
      </c>
      <c r="D133" s="9" t="s">
        <v>985</v>
      </c>
      <c r="E133" s="9" t="s">
        <v>1011</v>
      </c>
      <c r="F133" s="55">
        <v>6</v>
      </c>
      <c r="G133" s="55" t="s">
        <v>970</v>
      </c>
      <c r="H133" s="39" t="s">
        <v>659</v>
      </c>
      <c r="I133" s="9" t="s">
        <v>43</v>
      </c>
      <c r="J133" s="9" t="s">
        <v>766</v>
      </c>
    </row>
    <row r="134" spans="1:10" ht="29" x14ac:dyDescent="0.35">
      <c r="A134" s="9" t="s">
        <v>968</v>
      </c>
      <c r="B134" s="55" t="s">
        <v>356</v>
      </c>
      <c r="C134" s="24" t="s">
        <v>357</v>
      </c>
      <c r="D134" s="9" t="s">
        <v>965</v>
      </c>
      <c r="E134" s="9" t="s">
        <v>973</v>
      </c>
      <c r="F134" s="55">
        <v>2</v>
      </c>
      <c r="G134" s="55" t="s">
        <v>970</v>
      </c>
      <c r="H134" s="39" t="s">
        <v>834</v>
      </c>
      <c r="I134" s="9" t="s">
        <v>36</v>
      </c>
      <c r="J134" s="9"/>
    </row>
    <row r="135" spans="1:10" ht="29" x14ac:dyDescent="0.35">
      <c r="A135" s="9" t="s">
        <v>968</v>
      </c>
      <c r="B135" s="55" t="s">
        <v>358</v>
      </c>
      <c r="C135" s="24" t="s">
        <v>359</v>
      </c>
      <c r="D135" s="9" t="s">
        <v>965</v>
      </c>
      <c r="E135" s="9" t="s">
        <v>973</v>
      </c>
      <c r="F135" s="55">
        <v>2</v>
      </c>
      <c r="G135" s="55" t="s">
        <v>970</v>
      </c>
      <c r="H135" s="39" t="s">
        <v>835</v>
      </c>
      <c r="I135" s="9" t="s">
        <v>36</v>
      </c>
      <c r="J135" s="9"/>
    </row>
    <row r="136" spans="1:10" ht="29" x14ac:dyDescent="0.35">
      <c r="A136" s="9" t="s">
        <v>968</v>
      </c>
      <c r="B136" s="55" t="s">
        <v>360</v>
      </c>
      <c r="C136" s="24" t="s">
        <v>361</v>
      </c>
      <c r="D136" s="9" t="s">
        <v>965</v>
      </c>
      <c r="E136" s="9" t="s">
        <v>973</v>
      </c>
      <c r="F136" s="55">
        <v>2</v>
      </c>
      <c r="G136" s="55" t="s">
        <v>970</v>
      </c>
      <c r="H136" s="39" t="s">
        <v>836</v>
      </c>
      <c r="I136" s="9" t="s">
        <v>36</v>
      </c>
      <c r="J136" s="9"/>
    </row>
    <row r="137" spans="1:10" ht="29" x14ac:dyDescent="0.35">
      <c r="A137" s="9" t="s">
        <v>968</v>
      </c>
      <c r="B137" s="55" t="s">
        <v>362</v>
      </c>
      <c r="C137" s="24" t="s">
        <v>363</v>
      </c>
      <c r="D137" s="9" t="s">
        <v>965</v>
      </c>
      <c r="E137" s="9" t="s">
        <v>973</v>
      </c>
      <c r="F137" s="55">
        <v>2</v>
      </c>
      <c r="G137" s="55" t="s">
        <v>970</v>
      </c>
      <c r="H137" s="39" t="s">
        <v>837</v>
      </c>
      <c r="I137" s="9" t="s">
        <v>36</v>
      </c>
      <c r="J137" s="9"/>
    </row>
    <row r="138" spans="1:10" ht="29" x14ac:dyDescent="0.35">
      <c r="A138" s="9" t="s">
        <v>968</v>
      </c>
      <c r="B138" s="55" t="s">
        <v>364</v>
      </c>
      <c r="C138" s="24" t="s">
        <v>365</v>
      </c>
      <c r="D138" s="9" t="s">
        <v>965</v>
      </c>
      <c r="E138" s="9" t="s">
        <v>973</v>
      </c>
      <c r="F138" s="55">
        <v>2</v>
      </c>
      <c r="G138" s="55" t="s">
        <v>970</v>
      </c>
      <c r="H138" s="39" t="s">
        <v>838</v>
      </c>
      <c r="I138" s="9" t="s">
        <v>36</v>
      </c>
      <c r="J138" s="9"/>
    </row>
    <row r="139" spans="1:10" ht="29" x14ac:dyDescent="0.35">
      <c r="A139" s="9" t="s">
        <v>968</v>
      </c>
      <c r="B139" s="55" t="s">
        <v>366</v>
      </c>
      <c r="C139" s="24" t="s">
        <v>367</v>
      </c>
      <c r="D139" s="9" t="s">
        <v>965</v>
      </c>
      <c r="E139" s="9" t="s">
        <v>973</v>
      </c>
      <c r="F139" s="55">
        <v>2</v>
      </c>
      <c r="G139" s="55" t="s">
        <v>970</v>
      </c>
      <c r="H139" s="39" t="s">
        <v>839</v>
      </c>
      <c r="I139" s="9" t="s">
        <v>36</v>
      </c>
      <c r="J139" s="9"/>
    </row>
    <row r="140" spans="1:10" ht="29" x14ac:dyDescent="0.35">
      <c r="A140" s="9" t="s">
        <v>968</v>
      </c>
      <c r="B140" s="55" t="s">
        <v>368</v>
      </c>
      <c r="C140" s="24" t="s">
        <v>369</v>
      </c>
      <c r="D140" s="9" t="s">
        <v>965</v>
      </c>
      <c r="E140" s="9" t="s">
        <v>973</v>
      </c>
      <c r="F140" s="55">
        <v>2</v>
      </c>
      <c r="G140" s="55" t="s">
        <v>970</v>
      </c>
      <c r="H140" s="39" t="s">
        <v>840</v>
      </c>
      <c r="I140" s="9" t="s">
        <v>36</v>
      </c>
      <c r="J140" s="9"/>
    </row>
    <row r="141" spans="1:10" ht="29" x14ac:dyDescent="0.35">
      <c r="A141" s="9" t="s">
        <v>968</v>
      </c>
      <c r="B141" s="55" t="s">
        <v>370</v>
      </c>
      <c r="C141" s="24" t="s">
        <v>371</v>
      </c>
      <c r="D141" s="9" t="s">
        <v>965</v>
      </c>
      <c r="E141" s="9" t="s">
        <v>973</v>
      </c>
      <c r="F141" s="55">
        <v>2</v>
      </c>
      <c r="G141" s="55" t="s">
        <v>970</v>
      </c>
      <c r="H141" s="39" t="s">
        <v>841</v>
      </c>
      <c r="I141" s="9" t="s">
        <v>36</v>
      </c>
      <c r="J141" s="9"/>
    </row>
    <row r="142" spans="1:10" ht="29" x14ac:dyDescent="0.35">
      <c r="A142" s="9" t="s">
        <v>968</v>
      </c>
      <c r="B142" s="55" t="s">
        <v>372</v>
      </c>
      <c r="C142" s="24" t="s">
        <v>373</v>
      </c>
      <c r="D142" s="9" t="s">
        <v>965</v>
      </c>
      <c r="E142" s="9" t="s">
        <v>973</v>
      </c>
      <c r="F142" s="55">
        <v>2</v>
      </c>
      <c r="G142" s="55" t="s">
        <v>970</v>
      </c>
      <c r="H142" s="39" t="s">
        <v>842</v>
      </c>
      <c r="I142" s="9" t="s">
        <v>36</v>
      </c>
      <c r="J142" s="9"/>
    </row>
    <row r="143" spans="1:10" ht="29" x14ac:dyDescent="0.35">
      <c r="A143" s="9" t="s">
        <v>968</v>
      </c>
      <c r="B143" s="55" t="s">
        <v>374</v>
      </c>
      <c r="C143" s="24" t="s">
        <v>375</v>
      </c>
      <c r="D143" s="9" t="s">
        <v>965</v>
      </c>
      <c r="E143" s="9" t="s">
        <v>973</v>
      </c>
      <c r="F143" s="55">
        <v>2</v>
      </c>
      <c r="G143" s="55" t="s">
        <v>970</v>
      </c>
      <c r="H143" s="39" t="s">
        <v>669</v>
      </c>
      <c r="I143" s="9" t="s">
        <v>36</v>
      </c>
      <c r="J143" s="9" t="s">
        <v>767</v>
      </c>
    </row>
    <row r="144" spans="1:10" ht="29" x14ac:dyDescent="0.35">
      <c r="A144" s="9" t="s">
        <v>968</v>
      </c>
      <c r="B144" s="55" t="s">
        <v>376</v>
      </c>
      <c r="C144" s="24" t="s">
        <v>377</v>
      </c>
      <c r="D144" s="9" t="s">
        <v>965</v>
      </c>
      <c r="E144" s="9" t="s">
        <v>982</v>
      </c>
      <c r="F144" s="55">
        <v>2</v>
      </c>
      <c r="G144" s="55" t="s">
        <v>970</v>
      </c>
      <c r="H144" s="39" t="s">
        <v>843</v>
      </c>
      <c r="I144" s="9" t="s">
        <v>36</v>
      </c>
      <c r="J144" s="9"/>
    </row>
    <row r="145" spans="1:10" x14ac:dyDescent="0.35">
      <c r="A145" s="9" t="s">
        <v>968</v>
      </c>
      <c r="B145" s="55" t="s">
        <v>378</v>
      </c>
      <c r="C145" s="24" t="s">
        <v>379</v>
      </c>
      <c r="D145" s="9" t="s">
        <v>965</v>
      </c>
      <c r="E145" s="9" t="s">
        <v>982</v>
      </c>
      <c r="F145" s="55">
        <v>2</v>
      </c>
      <c r="G145" s="55" t="s">
        <v>970</v>
      </c>
      <c r="H145" s="39" t="s">
        <v>844</v>
      </c>
      <c r="I145" s="9" t="s">
        <v>36</v>
      </c>
      <c r="J145" s="9"/>
    </row>
    <row r="146" spans="1:10" ht="29" x14ac:dyDescent="0.35">
      <c r="A146" s="9" t="s">
        <v>968</v>
      </c>
      <c r="B146" s="55" t="s">
        <v>380</v>
      </c>
      <c r="C146" s="24" t="s">
        <v>381</v>
      </c>
      <c r="D146" s="9" t="s">
        <v>965</v>
      </c>
      <c r="E146" s="9" t="s">
        <v>974</v>
      </c>
      <c r="F146" s="55">
        <v>14</v>
      </c>
      <c r="G146" s="55" t="s">
        <v>970</v>
      </c>
      <c r="H146" s="39" t="s">
        <v>845</v>
      </c>
      <c r="I146" s="9" t="s">
        <v>36</v>
      </c>
      <c r="J146" s="9"/>
    </row>
    <row r="147" spans="1:10" ht="29" x14ac:dyDescent="0.35">
      <c r="A147" s="9" t="s">
        <v>968</v>
      </c>
      <c r="B147" s="55" t="s">
        <v>382</v>
      </c>
      <c r="C147" s="24" t="s">
        <v>383</v>
      </c>
      <c r="D147" s="9" t="s">
        <v>965</v>
      </c>
      <c r="E147" s="9" t="s">
        <v>974</v>
      </c>
      <c r="F147" s="55">
        <v>14</v>
      </c>
      <c r="G147" s="55" t="s">
        <v>970</v>
      </c>
      <c r="H147" s="39" t="s">
        <v>846</v>
      </c>
      <c r="I147" s="9" t="s">
        <v>36</v>
      </c>
      <c r="J147" s="9"/>
    </row>
    <row r="148" spans="1:10" ht="29" x14ac:dyDescent="0.35">
      <c r="A148" s="9" t="s">
        <v>968</v>
      </c>
      <c r="B148" s="55" t="s">
        <v>384</v>
      </c>
      <c r="C148" s="24" t="s">
        <v>385</v>
      </c>
      <c r="D148" s="9" t="s">
        <v>965</v>
      </c>
      <c r="E148" s="9" t="s">
        <v>974</v>
      </c>
      <c r="F148" s="55">
        <v>14</v>
      </c>
      <c r="G148" s="55" t="s">
        <v>970</v>
      </c>
      <c r="H148" s="39" t="s">
        <v>847</v>
      </c>
      <c r="I148" s="9" t="s">
        <v>36</v>
      </c>
      <c r="J148" s="9"/>
    </row>
    <row r="149" spans="1:10" ht="29" x14ac:dyDescent="0.35">
      <c r="A149" s="9" t="s">
        <v>968</v>
      </c>
      <c r="B149" s="55" t="s">
        <v>386</v>
      </c>
      <c r="C149" s="24" t="s">
        <v>387</v>
      </c>
      <c r="D149" s="9" t="s">
        <v>965</v>
      </c>
      <c r="E149" s="9" t="s">
        <v>974</v>
      </c>
      <c r="F149" s="55">
        <v>14</v>
      </c>
      <c r="G149" s="55" t="s">
        <v>970</v>
      </c>
      <c r="H149" s="39" t="s">
        <v>848</v>
      </c>
      <c r="I149" s="9" t="s">
        <v>36</v>
      </c>
      <c r="J149" s="9"/>
    </row>
    <row r="150" spans="1:10" ht="29" x14ac:dyDescent="0.35">
      <c r="A150" s="9" t="s">
        <v>968</v>
      </c>
      <c r="B150" s="55" t="s">
        <v>388</v>
      </c>
      <c r="C150" s="24" t="s">
        <v>389</v>
      </c>
      <c r="D150" s="9" t="s">
        <v>965</v>
      </c>
      <c r="E150" s="9" t="s">
        <v>974</v>
      </c>
      <c r="F150" s="55">
        <v>14</v>
      </c>
      <c r="G150" s="55" t="s">
        <v>970</v>
      </c>
      <c r="H150" s="39" t="s">
        <v>849</v>
      </c>
      <c r="I150" s="9" t="s">
        <v>36</v>
      </c>
      <c r="J150" s="9"/>
    </row>
    <row r="151" spans="1:10" x14ac:dyDescent="0.35">
      <c r="A151" s="9" t="s">
        <v>968</v>
      </c>
      <c r="B151" s="55" t="s">
        <v>390</v>
      </c>
      <c r="C151" s="24" t="s">
        <v>391</v>
      </c>
      <c r="D151" s="9" t="s">
        <v>990</v>
      </c>
      <c r="E151" s="9" t="s">
        <v>1004</v>
      </c>
      <c r="F151" s="55">
        <v>6</v>
      </c>
      <c r="G151" s="55" t="s">
        <v>970</v>
      </c>
      <c r="H151" s="39" t="s">
        <v>677</v>
      </c>
      <c r="I151" s="9" t="s">
        <v>54</v>
      </c>
      <c r="J151" s="9" t="s">
        <v>768</v>
      </c>
    </row>
    <row r="152" spans="1:10" x14ac:dyDescent="0.35">
      <c r="A152" s="9" t="s">
        <v>968</v>
      </c>
      <c r="B152" s="55" t="s">
        <v>392</v>
      </c>
      <c r="C152" s="24" t="s">
        <v>393</v>
      </c>
      <c r="D152" s="9" t="s">
        <v>965</v>
      </c>
      <c r="E152" s="9" t="s">
        <v>974</v>
      </c>
      <c r="F152" s="55">
        <v>14</v>
      </c>
      <c r="G152" s="55" t="s">
        <v>970</v>
      </c>
      <c r="H152" s="39" t="s">
        <v>850</v>
      </c>
      <c r="I152" s="9" t="s">
        <v>36</v>
      </c>
      <c r="J152" s="9"/>
    </row>
    <row r="153" spans="1:10" ht="29" x14ac:dyDescent="0.35">
      <c r="A153" s="9" t="s">
        <v>968</v>
      </c>
      <c r="B153" s="55" t="s">
        <v>394</v>
      </c>
      <c r="C153" s="24" t="s">
        <v>395</v>
      </c>
      <c r="D153" s="9" t="s">
        <v>965</v>
      </c>
      <c r="E153" s="9" t="s">
        <v>974</v>
      </c>
      <c r="F153" s="55">
        <v>14</v>
      </c>
      <c r="G153" s="55" t="s">
        <v>970</v>
      </c>
      <c r="H153" s="39" t="s">
        <v>851</v>
      </c>
      <c r="I153" s="9" t="s">
        <v>36</v>
      </c>
      <c r="J153" s="9"/>
    </row>
    <row r="154" spans="1:10" ht="29" x14ac:dyDescent="0.35">
      <c r="A154" s="9" t="s">
        <v>968</v>
      </c>
      <c r="B154" s="55" t="s">
        <v>396</v>
      </c>
      <c r="C154" s="24" t="s">
        <v>397</v>
      </c>
      <c r="D154" s="9" t="s">
        <v>965</v>
      </c>
      <c r="E154" s="9" t="s">
        <v>974</v>
      </c>
      <c r="F154" s="55">
        <v>14</v>
      </c>
      <c r="G154" s="55" t="s">
        <v>970</v>
      </c>
      <c r="H154" s="39" t="s">
        <v>680</v>
      </c>
      <c r="I154" s="9" t="s">
        <v>36</v>
      </c>
      <c r="J154" s="9" t="s">
        <v>769</v>
      </c>
    </row>
    <row r="155" spans="1:10" ht="29" x14ac:dyDescent="0.35">
      <c r="A155" s="9" t="s">
        <v>968</v>
      </c>
      <c r="B155" s="55" t="s">
        <v>398</v>
      </c>
      <c r="C155" s="24" t="s">
        <v>399</v>
      </c>
      <c r="D155" s="9" t="s">
        <v>968</v>
      </c>
      <c r="E155" s="9" t="s">
        <v>971</v>
      </c>
      <c r="F155" s="55">
        <v>14</v>
      </c>
      <c r="G155" s="55" t="s">
        <v>970</v>
      </c>
      <c r="H155" s="39" t="s">
        <v>681</v>
      </c>
      <c r="I155" s="9" t="s">
        <v>54</v>
      </c>
      <c r="J155" s="9" t="s">
        <v>770</v>
      </c>
    </row>
    <row r="156" spans="1:10" x14ac:dyDescent="0.35">
      <c r="A156" s="9" t="s">
        <v>968</v>
      </c>
      <c r="B156" s="55" t="s">
        <v>400</v>
      </c>
      <c r="C156" s="24" t="s">
        <v>401</v>
      </c>
      <c r="D156" s="9" t="s">
        <v>34</v>
      </c>
      <c r="E156" s="9" t="s">
        <v>981</v>
      </c>
      <c r="F156" s="55">
        <v>2</v>
      </c>
      <c r="G156" s="55" t="s">
        <v>970</v>
      </c>
      <c r="H156" s="39" t="s">
        <v>682</v>
      </c>
      <c r="I156" s="9" t="s">
        <v>36</v>
      </c>
      <c r="J156" s="9" t="s">
        <v>771</v>
      </c>
    </row>
    <row r="157" spans="1:10" ht="29" x14ac:dyDescent="0.35">
      <c r="A157" s="9" t="s">
        <v>968</v>
      </c>
      <c r="B157" s="55" t="s">
        <v>402</v>
      </c>
      <c r="C157" s="24" t="s">
        <v>403</v>
      </c>
      <c r="D157" s="9" t="s">
        <v>34</v>
      </c>
      <c r="E157" s="9" t="s">
        <v>981</v>
      </c>
      <c r="F157" s="55">
        <v>2</v>
      </c>
      <c r="G157" s="55" t="s">
        <v>970</v>
      </c>
      <c r="H157" s="39" t="s">
        <v>683</v>
      </c>
      <c r="I157" s="9" t="s">
        <v>54</v>
      </c>
      <c r="J157" s="9" t="s">
        <v>772</v>
      </c>
    </row>
    <row r="158" spans="1:10" ht="29" x14ac:dyDescent="0.35">
      <c r="A158" s="9" t="s">
        <v>968</v>
      </c>
      <c r="B158" s="55" t="s">
        <v>404</v>
      </c>
      <c r="C158" s="24" t="s">
        <v>405</v>
      </c>
      <c r="D158" s="9" t="s">
        <v>34</v>
      </c>
      <c r="E158" s="9" t="s">
        <v>981</v>
      </c>
      <c r="F158" s="55">
        <v>2</v>
      </c>
      <c r="G158" s="55" t="s">
        <v>970</v>
      </c>
      <c r="H158" s="39" t="s">
        <v>684</v>
      </c>
      <c r="I158" s="9" t="s">
        <v>54</v>
      </c>
      <c r="J158" s="9" t="s">
        <v>773</v>
      </c>
    </row>
    <row r="159" spans="1:10" ht="29" x14ac:dyDescent="0.35">
      <c r="A159" s="9" t="s">
        <v>968</v>
      </c>
      <c r="B159" s="55" t="s">
        <v>406</v>
      </c>
      <c r="C159" s="24" t="s">
        <v>407</v>
      </c>
      <c r="D159" s="9" t="s">
        <v>34</v>
      </c>
      <c r="E159" s="9" t="s">
        <v>981</v>
      </c>
      <c r="F159" s="55">
        <v>2</v>
      </c>
      <c r="G159" s="55" t="s">
        <v>970</v>
      </c>
      <c r="H159" s="39" t="s">
        <v>685</v>
      </c>
      <c r="I159" s="9" t="s">
        <v>54</v>
      </c>
      <c r="J159" s="9" t="s">
        <v>774</v>
      </c>
    </row>
    <row r="160" spans="1:10" ht="29" x14ac:dyDescent="0.35">
      <c r="A160" s="9" t="s">
        <v>968</v>
      </c>
      <c r="B160" s="55" t="s">
        <v>408</v>
      </c>
      <c r="C160" s="24" t="s">
        <v>409</v>
      </c>
      <c r="D160" s="9" t="s">
        <v>34</v>
      </c>
      <c r="E160" s="9" t="s">
        <v>981</v>
      </c>
      <c r="F160" s="55">
        <v>2</v>
      </c>
      <c r="G160" s="55" t="s">
        <v>970</v>
      </c>
      <c r="H160" s="39" t="s">
        <v>686</v>
      </c>
      <c r="I160" s="9" t="s">
        <v>54</v>
      </c>
      <c r="J160" s="9" t="s">
        <v>775</v>
      </c>
    </row>
    <row r="161" spans="1:10" ht="29" x14ac:dyDescent="0.35">
      <c r="A161" s="9" t="s">
        <v>968</v>
      </c>
      <c r="B161" s="55" t="s">
        <v>410</v>
      </c>
      <c r="C161" s="24" t="s">
        <v>411</v>
      </c>
      <c r="D161" s="9" t="s">
        <v>34</v>
      </c>
      <c r="E161" s="9" t="s">
        <v>981</v>
      </c>
      <c r="F161" s="55">
        <v>1</v>
      </c>
      <c r="G161" s="55" t="s">
        <v>970</v>
      </c>
      <c r="H161" s="39" t="s">
        <v>687</v>
      </c>
      <c r="I161" s="9" t="s">
        <v>54</v>
      </c>
      <c r="J161" s="9" t="s">
        <v>776</v>
      </c>
    </row>
    <row r="162" spans="1:10" x14ac:dyDescent="0.35">
      <c r="A162" s="9" t="s">
        <v>968</v>
      </c>
      <c r="B162" s="55" t="s">
        <v>412</v>
      </c>
      <c r="C162" s="25" t="s">
        <v>413</v>
      </c>
      <c r="D162" s="9" t="s">
        <v>34</v>
      </c>
      <c r="E162" s="9" t="s">
        <v>981</v>
      </c>
      <c r="F162" s="55">
        <v>2</v>
      </c>
      <c r="G162" s="55" t="s">
        <v>970</v>
      </c>
      <c r="H162" s="39" t="s">
        <v>688</v>
      </c>
      <c r="I162" s="9" t="s">
        <v>36</v>
      </c>
      <c r="J162" s="9" t="s">
        <v>777</v>
      </c>
    </row>
    <row r="163" spans="1:10" ht="43.5" x14ac:dyDescent="0.35">
      <c r="A163" s="9" t="s">
        <v>968</v>
      </c>
      <c r="B163" s="55" t="s">
        <v>414</v>
      </c>
      <c r="C163" s="24" t="s">
        <v>415</v>
      </c>
      <c r="D163" s="9" t="s">
        <v>34</v>
      </c>
      <c r="E163" s="9" t="s">
        <v>981</v>
      </c>
      <c r="F163" s="55">
        <v>2</v>
      </c>
      <c r="G163" s="55" t="s">
        <v>970</v>
      </c>
      <c r="H163" s="39" t="s">
        <v>689</v>
      </c>
      <c r="I163" s="9" t="s">
        <v>54</v>
      </c>
      <c r="J163" s="9" t="s">
        <v>778</v>
      </c>
    </row>
    <row r="164" spans="1:10" ht="43.5" x14ac:dyDescent="0.35">
      <c r="A164" s="9" t="s">
        <v>968</v>
      </c>
      <c r="B164" s="55" t="s">
        <v>416</v>
      </c>
      <c r="C164" s="24" t="s">
        <v>417</v>
      </c>
      <c r="D164" s="9" t="s">
        <v>34</v>
      </c>
      <c r="E164" s="9" t="s">
        <v>981</v>
      </c>
      <c r="F164" s="55">
        <v>1</v>
      </c>
      <c r="G164" s="55" t="s">
        <v>970</v>
      </c>
      <c r="H164" s="39" t="s">
        <v>690</v>
      </c>
      <c r="I164" s="9" t="s">
        <v>54</v>
      </c>
      <c r="J164" s="9" t="s">
        <v>779</v>
      </c>
    </row>
    <row r="165" spans="1:10" ht="29" x14ac:dyDescent="0.35">
      <c r="A165" s="9" t="s">
        <v>968</v>
      </c>
      <c r="B165" s="55" t="s">
        <v>418</v>
      </c>
      <c r="C165" s="24" t="s">
        <v>419</v>
      </c>
      <c r="D165" s="9" t="s">
        <v>968</v>
      </c>
      <c r="E165" s="9" t="s">
        <v>992</v>
      </c>
      <c r="F165" s="55">
        <v>20</v>
      </c>
      <c r="G165" s="55" t="s">
        <v>970</v>
      </c>
      <c r="H165" s="39" t="s">
        <v>691</v>
      </c>
      <c r="I165" s="9" t="s">
        <v>54</v>
      </c>
      <c r="J165" s="9" t="s">
        <v>780</v>
      </c>
    </row>
    <row r="166" spans="1:10" x14ac:dyDescent="0.35">
      <c r="A166" s="9" t="s">
        <v>968</v>
      </c>
      <c r="B166" s="55" t="s">
        <v>420</v>
      </c>
      <c r="C166" s="24" t="s">
        <v>421</v>
      </c>
      <c r="D166" s="9" t="s">
        <v>990</v>
      </c>
      <c r="E166" s="9" t="s">
        <v>991</v>
      </c>
      <c r="F166" s="55">
        <v>20</v>
      </c>
      <c r="G166" s="55" t="s">
        <v>970</v>
      </c>
      <c r="H166" s="39" t="s">
        <v>692</v>
      </c>
      <c r="I166" s="9" t="s">
        <v>36</v>
      </c>
      <c r="J166" s="9" t="s">
        <v>781</v>
      </c>
    </row>
    <row r="167" spans="1:10" x14ac:dyDescent="0.35">
      <c r="A167" s="9" t="s">
        <v>968</v>
      </c>
      <c r="B167" s="55" t="s">
        <v>422</v>
      </c>
      <c r="C167" s="24" t="s">
        <v>423</v>
      </c>
      <c r="D167" s="9" t="s">
        <v>990</v>
      </c>
      <c r="E167" s="9" t="s">
        <v>1004</v>
      </c>
      <c r="F167" s="55">
        <v>20</v>
      </c>
      <c r="G167" s="55" t="s">
        <v>970</v>
      </c>
      <c r="H167" s="39" t="s">
        <v>693</v>
      </c>
      <c r="I167" s="9" t="s">
        <v>36</v>
      </c>
      <c r="J167" s="9" t="s">
        <v>782</v>
      </c>
    </row>
    <row r="168" spans="1:10" x14ac:dyDescent="0.35">
      <c r="A168" s="9" t="s">
        <v>968</v>
      </c>
      <c r="B168" s="55" t="s">
        <v>424</v>
      </c>
      <c r="C168" s="24" t="s">
        <v>425</v>
      </c>
      <c r="D168" s="9" t="s">
        <v>990</v>
      </c>
      <c r="E168" s="9" t="s">
        <v>991</v>
      </c>
      <c r="F168" s="55">
        <v>20</v>
      </c>
      <c r="G168" s="55" t="s">
        <v>970</v>
      </c>
      <c r="H168" s="39" t="s">
        <v>694</v>
      </c>
      <c r="I168" s="9" t="s">
        <v>36</v>
      </c>
      <c r="J168" s="9" t="s">
        <v>783</v>
      </c>
    </row>
    <row r="169" spans="1:10" x14ac:dyDescent="0.35">
      <c r="A169" s="9" t="s">
        <v>968</v>
      </c>
      <c r="B169" s="55" t="s">
        <v>426</v>
      </c>
      <c r="C169" s="24" t="s">
        <v>427</v>
      </c>
      <c r="D169" s="9" t="s">
        <v>990</v>
      </c>
      <c r="E169" s="9" t="s">
        <v>991</v>
      </c>
      <c r="F169" s="55">
        <v>20</v>
      </c>
      <c r="G169" s="55" t="s">
        <v>970</v>
      </c>
      <c r="H169" s="39" t="s">
        <v>695</v>
      </c>
      <c r="I169" s="9" t="s">
        <v>36</v>
      </c>
      <c r="J169" s="9" t="s">
        <v>784</v>
      </c>
    </row>
    <row r="170" spans="1:10" x14ac:dyDescent="0.35">
      <c r="A170" s="9" t="s">
        <v>968</v>
      </c>
      <c r="B170" s="55" t="s">
        <v>428</v>
      </c>
      <c r="C170" s="24" t="s">
        <v>429</v>
      </c>
      <c r="D170" s="9" t="s">
        <v>990</v>
      </c>
      <c r="E170" s="9" t="s">
        <v>1004</v>
      </c>
      <c r="F170" s="55">
        <v>20</v>
      </c>
      <c r="G170" s="55" t="s">
        <v>970</v>
      </c>
      <c r="H170" s="39">
        <v>1186000444</v>
      </c>
      <c r="I170" s="9" t="s">
        <v>36</v>
      </c>
      <c r="J170" s="9"/>
    </row>
    <row r="171" spans="1:10" x14ac:dyDescent="0.35">
      <c r="A171" s="9" t="s">
        <v>968</v>
      </c>
      <c r="B171" s="55" t="s">
        <v>430</v>
      </c>
      <c r="C171" s="24" t="s">
        <v>431</v>
      </c>
      <c r="D171" s="9" t="s">
        <v>990</v>
      </c>
      <c r="E171" s="9" t="s">
        <v>1004</v>
      </c>
      <c r="F171" s="55">
        <v>20</v>
      </c>
      <c r="G171" s="55" t="s">
        <v>970</v>
      </c>
      <c r="H171" s="39" t="s">
        <v>696</v>
      </c>
      <c r="I171" s="9" t="s">
        <v>36</v>
      </c>
      <c r="J171" s="9" t="s">
        <v>785</v>
      </c>
    </row>
    <row r="172" spans="1:10" x14ac:dyDescent="0.35">
      <c r="A172" s="9" t="s">
        <v>968</v>
      </c>
      <c r="B172" s="55" t="s">
        <v>432</v>
      </c>
      <c r="C172" s="24" t="s">
        <v>433</v>
      </c>
      <c r="D172" s="9" t="s">
        <v>990</v>
      </c>
      <c r="E172" s="9" t="s">
        <v>991</v>
      </c>
      <c r="F172" s="55">
        <v>20</v>
      </c>
      <c r="G172" s="55" t="s">
        <v>970</v>
      </c>
      <c r="H172" s="39" t="s">
        <v>697</v>
      </c>
      <c r="I172" s="9" t="s">
        <v>36</v>
      </c>
      <c r="J172" s="9" t="s">
        <v>786</v>
      </c>
    </row>
    <row r="173" spans="1:10" x14ac:dyDescent="0.35">
      <c r="A173" s="9" t="s">
        <v>968</v>
      </c>
      <c r="B173" s="55" t="s">
        <v>434</v>
      </c>
      <c r="C173" s="24" t="s">
        <v>435</v>
      </c>
      <c r="D173" s="9" t="s">
        <v>990</v>
      </c>
      <c r="E173" s="9" t="s">
        <v>991</v>
      </c>
      <c r="F173" s="55">
        <v>20</v>
      </c>
      <c r="G173" s="55" t="s">
        <v>970</v>
      </c>
      <c r="H173" s="39" t="s">
        <v>698</v>
      </c>
      <c r="I173" s="9" t="s">
        <v>36</v>
      </c>
      <c r="J173" s="9" t="s">
        <v>787</v>
      </c>
    </row>
    <row r="174" spans="1:10" x14ac:dyDescent="0.35">
      <c r="A174" s="9" t="s">
        <v>968</v>
      </c>
      <c r="B174" s="55" t="s">
        <v>436</v>
      </c>
      <c r="C174" s="25" t="s">
        <v>437</v>
      </c>
      <c r="D174" s="9" t="s">
        <v>990</v>
      </c>
      <c r="E174" s="9" t="s">
        <v>991</v>
      </c>
      <c r="F174" s="55">
        <v>20</v>
      </c>
      <c r="G174" s="55" t="s">
        <v>970</v>
      </c>
      <c r="H174" s="39" t="s">
        <v>699</v>
      </c>
      <c r="I174" s="9" t="s">
        <v>44</v>
      </c>
      <c r="J174" s="9" t="s">
        <v>788</v>
      </c>
    </row>
    <row r="175" spans="1:10" x14ac:dyDescent="0.35">
      <c r="A175" s="9" t="s">
        <v>968</v>
      </c>
      <c r="B175" s="55" t="s">
        <v>438</v>
      </c>
      <c r="C175" s="24" t="s">
        <v>439</v>
      </c>
      <c r="D175" s="9" t="s">
        <v>990</v>
      </c>
      <c r="E175" s="9" t="s">
        <v>1004</v>
      </c>
      <c r="F175" s="55">
        <v>20</v>
      </c>
      <c r="G175" s="55" t="s">
        <v>970</v>
      </c>
      <c r="H175" s="39" t="s">
        <v>700</v>
      </c>
      <c r="I175" s="9" t="s">
        <v>36</v>
      </c>
      <c r="J175" s="9" t="s">
        <v>789</v>
      </c>
    </row>
    <row r="176" spans="1:10" x14ac:dyDescent="0.35">
      <c r="A176" s="9" t="s">
        <v>968</v>
      </c>
      <c r="B176" s="55" t="s">
        <v>440</v>
      </c>
      <c r="C176" s="24" t="s">
        <v>441</v>
      </c>
      <c r="D176" s="9" t="s">
        <v>990</v>
      </c>
      <c r="E176" s="9" t="s">
        <v>1004</v>
      </c>
      <c r="F176" s="55">
        <v>20</v>
      </c>
      <c r="G176" s="55" t="s">
        <v>970</v>
      </c>
      <c r="H176" s="39" t="s">
        <v>701</v>
      </c>
      <c r="I176" s="9" t="s">
        <v>36</v>
      </c>
      <c r="J176" s="9" t="s">
        <v>790</v>
      </c>
    </row>
    <row r="177" spans="1:10" x14ac:dyDescent="0.35">
      <c r="A177" s="9" t="s">
        <v>968</v>
      </c>
      <c r="B177" s="55" t="s">
        <v>442</v>
      </c>
      <c r="C177" s="24" t="s">
        <v>443</v>
      </c>
      <c r="D177" s="9" t="s">
        <v>990</v>
      </c>
      <c r="E177" s="9" t="s">
        <v>991</v>
      </c>
      <c r="F177" s="55">
        <v>1</v>
      </c>
      <c r="G177" s="55" t="s">
        <v>970</v>
      </c>
      <c r="H177" s="39" t="s">
        <v>702</v>
      </c>
      <c r="I177" s="9" t="s">
        <v>36</v>
      </c>
      <c r="J177" s="9" t="s">
        <v>791</v>
      </c>
    </row>
    <row r="178" spans="1:10" ht="29" x14ac:dyDescent="0.35">
      <c r="A178" s="9" t="s">
        <v>968</v>
      </c>
      <c r="B178" s="55" t="s">
        <v>444</v>
      </c>
      <c r="C178" s="24" t="s">
        <v>445</v>
      </c>
      <c r="D178" s="9" t="s">
        <v>985</v>
      </c>
      <c r="E178" s="9" t="s">
        <v>988</v>
      </c>
      <c r="F178" s="55">
        <v>20</v>
      </c>
      <c r="G178" s="55" t="s">
        <v>967</v>
      </c>
      <c r="H178" s="39" t="s">
        <v>703</v>
      </c>
      <c r="I178" s="9" t="s">
        <v>42</v>
      </c>
      <c r="J178" s="9" t="s">
        <v>792</v>
      </c>
    </row>
    <row r="179" spans="1:10" ht="29" x14ac:dyDescent="0.35">
      <c r="A179" s="9" t="s">
        <v>968</v>
      </c>
      <c r="B179" s="55" t="s">
        <v>446</v>
      </c>
      <c r="C179" s="24" t="s">
        <v>447</v>
      </c>
      <c r="D179" s="9" t="s">
        <v>968</v>
      </c>
      <c r="E179" s="9" t="s">
        <v>971</v>
      </c>
      <c r="F179" s="55">
        <v>20</v>
      </c>
      <c r="G179" s="55" t="s">
        <v>970</v>
      </c>
      <c r="H179" s="39" t="s">
        <v>704</v>
      </c>
      <c r="I179" s="9" t="s">
        <v>40</v>
      </c>
      <c r="J179" s="9" t="s">
        <v>793</v>
      </c>
    </row>
    <row r="180" spans="1:10" ht="29" x14ac:dyDescent="0.35">
      <c r="A180" s="9" t="s">
        <v>968</v>
      </c>
      <c r="B180" s="55" t="s">
        <v>448</v>
      </c>
      <c r="C180" s="24" t="s">
        <v>449</v>
      </c>
      <c r="D180" s="9" t="s">
        <v>968</v>
      </c>
      <c r="E180" s="9" t="s">
        <v>971</v>
      </c>
      <c r="F180" s="55">
        <v>20</v>
      </c>
      <c r="G180" s="55" t="s">
        <v>970</v>
      </c>
      <c r="H180" s="39" t="s">
        <v>705</v>
      </c>
      <c r="I180" s="9" t="s">
        <v>40</v>
      </c>
      <c r="J180" s="9" t="s">
        <v>765</v>
      </c>
    </row>
    <row r="181" spans="1:10" ht="43.5" x14ac:dyDescent="0.35">
      <c r="A181" s="9" t="s">
        <v>968</v>
      </c>
      <c r="B181" s="55" t="s">
        <v>450</v>
      </c>
      <c r="C181" s="24" t="s">
        <v>451</v>
      </c>
      <c r="D181" s="9" t="s">
        <v>985</v>
      </c>
      <c r="E181" s="9" t="s">
        <v>988</v>
      </c>
      <c r="F181" s="55">
        <v>20</v>
      </c>
      <c r="G181" s="55" t="s">
        <v>967</v>
      </c>
      <c r="H181" s="39" t="s">
        <v>706</v>
      </c>
      <c r="I181" s="9" t="s">
        <v>42</v>
      </c>
      <c r="J181" s="9" t="s">
        <v>794</v>
      </c>
    </row>
    <row r="182" spans="1:10" ht="43.5" x14ac:dyDescent="0.35">
      <c r="A182" s="9" t="s">
        <v>968</v>
      </c>
      <c r="B182" s="55" t="s">
        <v>452</v>
      </c>
      <c r="C182" s="24" t="s">
        <v>453</v>
      </c>
      <c r="D182" s="9" t="s">
        <v>985</v>
      </c>
      <c r="E182" s="9" t="s">
        <v>988</v>
      </c>
      <c r="F182" s="55">
        <v>20</v>
      </c>
      <c r="G182" s="55" t="s">
        <v>967</v>
      </c>
      <c r="H182" s="39" t="s">
        <v>707</v>
      </c>
      <c r="I182" s="9" t="s">
        <v>42</v>
      </c>
      <c r="J182" s="9" t="s">
        <v>795</v>
      </c>
    </row>
    <row r="183" spans="1:10" ht="29" x14ac:dyDescent="0.35">
      <c r="A183" s="9" t="s">
        <v>968</v>
      </c>
      <c r="B183" s="55" t="s">
        <v>454</v>
      </c>
      <c r="C183" s="24" t="s">
        <v>455</v>
      </c>
      <c r="D183" s="9" t="s">
        <v>968</v>
      </c>
      <c r="E183" s="9" t="s">
        <v>971</v>
      </c>
      <c r="F183" s="55">
        <v>14</v>
      </c>
      <c r="G183" s="55" t="s">
        <v>970</v>
      </c>
      <c r="H183" s="39" t="s">
        <v>708</v>
      </c>
      <c r="I183" s="9" t="s">
        <v>54</v>
      </c>
      <c r="J183" s="9" t="s">
        <v>796</v>
      </c>
    </row>
    <row r="184" spans="1:10" ht="29" x14ac:dyDescent="0.35">
      <c r="A184" s="9" t="s">
        <v>968</v>
      </c>
      <c r="B184" s="55" t="s">
        <v>456</v>
      </c>
      <c r="C184" s="24" t="s">
        <v>457</v>
      </c>
      <c r="D184" s="9" t="s">
        <v>968</v>
      </c>
      <c r="E184" s="9" t="s">
        <v>971</v>
      </c>
      <c r="F184" s="55">
        <v>14</v>
      </c>
      <c r="G184" s="55" t="s">
        <v>970</v>
      </c>
      <c r="H184" s="39" t="s">
        <v>709</v>
      </c>
      <c r="I184" s="9" t="s">
        <v>54</v>
      </c>
      <c r="J184" s="9" t="s">
        <v>797</v>
      </c>
    </row>
    <row r="185" spans="1:10" ht="29" x14ac:dyDescent="0.35">
      <c r="A185" s="9" t="s">
        <v>968</v>
      </c>
      <c r="B185" s="55" t="s">
        <v>458</v>
      </c>
      <c r="C185" s="24" t="s">
        <v>459</v>
      </c>
      <c r="D185" s="9" t="s">
        <v>968</v>
      </c>
      <c r="E185" s="9" t="s">
        <v>971</v>
      </c>
      <c r="F185" s="55">
        <v>2</v>
      </c>
      <c r="G185" s="55" t="s">
        <v>970</v>
      </c>
      <c r="H185" s="39" t="s">
        <v>710</v>
      </c>
      <c r="I185" s="9" t="s">
        <v>39</v>
      </c>
      <c r="J185" s="9" t="s">
        <v>798</v>
      </c>
    </row>
    <row r="186" spans="1:10" x14ac:dyDescent="0.35">
      <c r="A186" s="9" t="s">
        <v>968</v>
      </c>
      <c r="B186" s="55" t="s">
        <v>460</v>
      </c>
      <c r="C186" s="24" t="s">
        <v>461</v>
      </c>
      <c r="D186" s="9" t="s">
        <v>985</v>
      </c>
      <c r="E186" s="9" t="s">
        <v>988</v>
      </c>
      <c r="F186" s="55">
        <v>20</v>
      </c>
      <c r="G186" s="55" t="s">
        <v>967</v>
      </c>
      <c r="H186" s="39" t="s">
        <v>711</v>
      </c>
      <c r="I186" s="9" t="s">
        <v>42</v>
      </c>
      <c r="J186" s="9" t="s">
        <v>799</v>
      </c>
    </row>
    <row r="187" spans="1:10" x14ac:dyDescent="0.35">
      <c r="A187" s="9" t="s">
        <v>968</v>
      </c>
      <c r="B187" s="55" t="s">
        <v>462</v>
      </c>
      <c r="C187" s="24" t="s">
        <v>463</v>
      </c>
      <c r="D187" s="9" t="s">
        <v>985</v>
      </c>
      <c r="E187" s="9" t="s">
        <v>988</v>
      </c>
      <c r="F187" s="55">
        <v>20</v>
      </c>
      <c r="G187" s="55" t="s">
        <v>967</v>
      </c>
      <c r="H187" s="39" t="s">
        <v>712</v>
      </c>
      <c r="I187" s="9" t="s">
        <v>42</v>
      </c>
      <c r="J187" s="9" t="s">
        <v>800</v>
      </c>
    </row>
    <row r="188" spans="1:10" x14ac:dyDescent="0.35">
      <c r="A188" s="9" t="s">
        <v>968</v>
      </c>
      <c r="B188" s="55" t="s">
        <v>464</v>
      </c>
      <c r="C188" s="24" t="s">
        <v>465</v>
      </c>
      <c r="D188" s="9" t="s">
        <v>985</v>
      </c>
      <c r="E188" s="9" t="s">
        <v>988</v>
      </c>
      <c r="F188" s="55">
        <v>20</v>
      </c>
      <c r="G188" s="55" t="s">
        <v>967</v>
      </c>
      <c r="H188" s="39" t="s">
        <v>713</v>
      </c>
      <c r="I188" s="9" t="s">
        <v>42</v>
      </c>
      <c r="J188" s="9" t="s">
        <v>801</v>
      </c>
    </row>
    <row r="189" spans="1:10" ht="29" x14ac:dyDescent="0.35">
      <c r="A189" s="9" t="s">
        <v>968</v>
      </c>
      <c r="B189" s="55" t="s">
        <v>466</v>
      </c>
      <c r="C189" s="24" t="s">
        <v>467</v>
      </c>
      <c r="D189" s="9" t="s">
        <v>985</v>
      </c>
      <c r="E189" s="9" t="s">
        <v>988</v>
      </c>
      <c r="F189" s="55">
        <v>20</v>
      </c>
      <c r="G189" s="55" t="s">
        <v>967</v>
      </c>
      <c r="H189" s="39" t="s">
        <v>714</v>
      </c>
      <c r="I189" s="9" t="s">
        <v>42</v>
      </c>
      <c r="J189" s="9" t="s">
        <v>802</v>
      </c>
    </row>
    <row r="190" spans="1:10" ht="29" x14ac:dyDescent="0.35">
      <c r="A190" s="9" t="s">
        <v>968</v>
      </c>
      <c r="B190" s="55" t="s">
        <v>468</v>
      </c>
      <c r="C190" s="24" t="s">
        <v>469</v>
      </c>
      <c r="D190" s="9" t="s">
        <v>990</v>
      </c>
      <c r="E190" s="9" t="s">
        <v>1004</v>
      </c>
      <c r="F190" s="55">
        <v>20</v>
      </c>
      <c r="G190" s="55" t="s">
        <v>970</v>
      </c>
      <c r="H190" s="39" t="s">
        <v>715</v>
      </c>
      <c r="I190" s="9" t="s">
        <v>54</v>
      </c>
      <c r="J190" s="9" t="s">
        <v>803</v>
      </c>
    </row>
    <row r="191" spans="1:10" x14ac:dyDescent="0.35">
      <c r="A191" s="9" t="s">
        <v>968</v>
      </c>
      <c r="B191" s="55" t="s">
        <v>470</v>
      </c>
      <c r="C191" s="24" t="s">
        <v>471</v>
      </c>
      <c r="D191" s="9" t="s">
        <v>990</v>
      </c>
      <c r="E191" s="9" t="s">
        <v>1004</v>
      </c>
      <c r="F191" s="55">
        <v>20</v>
      </c>
      <c r="G191" s="55" t="s">
        <v>970</v>
      </c>
      <c r="H191" s="39" t="s">
        <v>716</v>
      </c>
      <c r="I191" s="9" t="s">
        <v>54</v>
      </c>
      <c r="J191" s="9" t="s">
        <v>804</v>
      </c>
    </row>
    <row r="192" spans="1:10" x14ac:dyDescent="0.35">
      <c r="A192" s="9" t="s">
        <v>968</v>
      </c>
      <c r="B192" s="55" t="s">
        <v>472</v>
      </c>
      <c r="C192" s="24" t="s">
        <v>473</v>
      </c>
      <c r="D192" s="9" t="s">
        <v>985</v>
      </c>
      <c r="E192" s="9" t="s">
        <v>988</v>
      </c>
      <c r="F192" s="55">
        <v>20</v>
      </c>
      <c r="G192" s="55" t="s">
        <v>967</v>
      </c>
      <c r="H192" s="39" t="s">
        <v>717</v>
      </c>
      <c r="I192" s="9" t="s">
        <v>952</v>
      </c>
      <c r="J192" s="9" t="s">
        <v>805</v>
      </c>
    </row>
    <row r="193" spans="1:10" x14ac:dyDescent="0.35">
      <c r="A193" s="9" t="s">
        <v>968</v>
      </c>
      <c r="B193" s="55" t="s">
        <v>474</v>
      </c>
      <c r="C193" s="24" t="s">
        <v>933</v>
      </c>
      <c r="D193" s="9" t="s">
        <v>1005</v>
      </c>
      <c r="E193" s="9" t="s">
        <v>1006</v>
      </c>
      <c r="F193" s="55">
        <v>14</v>
      </c>
      <c r="G193" s="55" t="s">
        <v>970</v>
      </c>
      <c r="H193" s="39" t="s">
        <v>718</v>
      </c>
      <c r="I193" s="9" t="s">
        <v>41</v>
      </c>
      <c r="J193" s="9" t="s">
        <v>806</v>
      </c>
    </row>
    <row r="194" spans="1:10" x14ac:dyDescent="0.35">
      <c r="A194" s="9" t="s">
        <v>968</v>
      </c>
      <c r="B194" s="55" t="s">
        <v>475</v>
      </c>
      <c r="C194" s="24" t="s">
        <v>932</v>
      </c>
      <c r="D194" s="9" t="s">
        <v>1005</v>
      </c>
      <c r="E194" s="9" t="s">
        <v>1006</v>
      </c>
      <c r="F194" s="55">
        <v>14</v>
      </c>
      <c r="G194" s="55" t="s">
        <v>970</v>
      </c>
      <c r="H194" s="39" t="s">
        <v>719</v>
      </c>
      <c r="I194" s="9" t="s">
        <v>41</v>
      </c>
      <c r="J194" s="9" t="s">
        <v>807</v>
      </c>
    </row>
    <row r="195" spans="1:10" ht="29" x14ac:dyDescent="0.35">
      <c r="A195" s="9" t="s">
        <v>968</v>
      </c>
      <c r="B195" s="55" t="s">
        <v>476</v>
      </c>
      <c r="C195" s="11" t="s">
        <v>477</v>
      </c>
      <c r="D195" s="9" t="s">
        <v>983</v>
      </c>
      <c r="E195" s="9" t="s">
        <v>998</v>
      </c>
      <c r="F195" s="55">
        <v>28</v>
      </c>
      <c r="G195" s="55" t="s">
        <v>970</v>
      </c>
      <c r="H195" s="39" t="s">
        <v>720</v>
      </c>
      <c r="I195" s="9" t="s">
        <v>41</v>
      </c>
      <c r="J195" s="9" t="s">
        <v>765</v>
      </c>
    </row>
    <row r="196" spans="1:10" ht="29" x14ac:dyDescent="0.35">
      <c r="A196" s="9" t="s">
        <v>968</v>
      </c>
      <c r="B196" s="55" t="s">
        <v>478</v>
      </c>
      <c r="C196" s="12" t="s">
        <v>479</v>
      </c>
      <c r="D196" s="9" t="s">
        <v>34</v>
      </c>
      <c r="E196" s="9" t="s">
        <v>981</v>
      </c>
      <c r="F196" s="55">
        <v>1</v>
      </c>
      <c r="G196" s="55" t="s">
        <v>970</v>
      </c>
      <c r="H196" s="23">
        <v>364815</v>
      </c>
      <c r="I196" s="9" t="s">
        <v>54</v>
      </c>
      <c r="J196" s="9"/>
    </row>
    <row r="197" spans="1:10" ht="29" x14ac:dyDescent="0.35">
      <c r="A197" s="9" t="s">
        <v>968</v>
      </c>
      <c r="B197" s="55" t="s">
        <v>480</v>
      </c>
      <c r="C197" s="12" t="s">
        <v>481</v>
      </c>
      <c r="D197" s="9" t="s">
        <v>34</v>
      </c>
      <c r="E197" s="9" t="s">
        <v>978</v>
      </c>
      <c r="F197" s="55">
        <v>14</v>
      </c>
      <c r="G197" s="55" t="s">
        <v>970</v>
      </c>
      <c r="H197" s="23" t="s">
        <v>721</v>
      </c>
      <c r="I197" s="9" t="s">
        <v>36</v>
      </c>
      <c r="J197" s="9"/>
    </row>
    <row r="198" spans="1:10" x14ac:dyDescent="0.35">
      <c r="A198" s="9" t="s">
        <v>968</v>
      </c>
      <c r="B198" s="55" t="s">
        <v>482</v>
      </c>
      <c r="C198" s="31" t="s">
        <v>483</v>
      </c>
      <c r="D198" s="9" t="s">
        <v>990</v>
      </c>
      <c r="E198" s="9" t="s">
        <v>1004</v>
      </c>
      <c r="F198" s="55">
        <v>20</v>
      </c>
      <c r="G198" s="55" t="s">
        <v>970</v>
      </c>
      <c r="H198" s="23" t="s">
        <v>722</v>
      </c>
      <c r="I198" s="9" t="s">
        <v>36</v>
      </c>
      <c r="J198" s="9"/>
    </row>
    <row r="199" spans="1:10" x14ac:dyDescent="0.35">
      <c r="A199" s="9" t="s">
        <v>968</v>
      </c>
      <c r="B199" s="55" t="s">
        <v>484</v>
      </c>
      <c r="C199" s="31" t="s">
        <v>485</v>
      </c>
      <c r="D199" s="9" t="s">
        <v>990</v>
      </c>
      <c r="E199" s="9" t="s">
        <v>1004</v>
      </c>
      <c r="F199" s="55">
        <v>20</v>
      </c>
      <c r="G199" s="55" t="s">
        <v>970</v>
      </c>
      <c r="H199" s="23" t="s">
        <v>723</v>
      </c>
      <c r="I199" s="9" t="s">
        <v>36</v>
      </c>
      <c r="J199" s="9"/>
    </row>
    <row r="200" spans="1:10" x14ac:dyDescent="0.35">
      <c r="A200" s="9" t="s">
        <v>968</v>
      </c>
      <c r="B200" s="55" t="s">
        <v>486</v>
      </c>
      <c r="C200" s="31" t="s">
        <v>487</v>
      </c>
      <c r="D200" s="9" t="s">
        <v>990</v>
      </c>
      <c r="E200" s="9" t="s">
        <v>1012</v>
      </c>
      <c r="F200" s="55">
        <v>2</v>
      </c>
      <c r="G200" s="55" t="s">
        <v>970</v>
      </c>
      <c r="H200" s="23" t="s">
        <v>724</v>
      </c>
      <c r="I200" s="9" t="s">
        <v>54</v>
      </c>
      <c r="J200" s="9"/>
    </row>
    <row r="201" spans="1:10" ht="29" x14ac:dyDescent="0.35">
      <c r="A201" s="9" t="s">
        <v>968</v>
      </c>
      <c r="B201" s="55" t="s">
        <v>488</v>
      </c>
      <c r="C201" s="12" t="s">
        <v>489</v>
      </c>
      <c r="D201" s="9" t="s">
        <v>968</v>
      </c>
      <c r="E201" s="9" t="s">
        <v>969</v>
      </c>
      <c r="F201" s="55">
        <v>20</v>
      </c>
      <c r="G201" s="55" t="s">
        <v>970</v>
      </c>
      <c r="H201" s="23" t="s">
        <v>725</v>
      </c>
      <c r="I201" s="9" t="s">
        <v>46</v>
      </c>
      <c r="J201" s="9"/>
    </row>
    <row r="202" spans="1:10" ht="29" x14ac:dyDescent="0.35">
      <c r="A202" s="9" t="s">
        <v>968</v>
      </c>
      <c r="B202" s="55" t="s">
        <v>490</v>
      </c>
      <c r="C202" s="12" t="s">
        <v>491</v>
      </c>
      <c r="D202" s="9" t="s">
        <v>968</v>
      </c>
      <c r="E202" s="9" t="s">
        <v>992</v>
      </c>
      <c r="F202" s="55">
        <v>2</v>
      </c>
      <c r="G202" s="55" t="s">
        <v>970</v>
      </c>
      <c r="H202" s="23" t="s">
        <v>726</v>
      </c>
      <c r="I202" s="9"/>
      <c r="J202" s="9"/>
    </row>
    <row r="203" spans="1:10" x14ac:dyDescent="0.35">
      <c r="A203" s="9" t="s">
        <v>968</v>
      </c>
      <c r="B203" s="55" t="s">
        <v>492</v>
      </c>
      <c r="C203" s="12" t="s">
        <v>493</v>
      </c>
      <c r="D203" s="9" t="s">
        <v>1005</v>
      </c>
      <c r="E203" s="9" t="s">
        <v>1014</v>
      </c>
      <c r="F203" s="55">
        <v>6</v>
      </c>
      <c r="G203" s="55" t="s">
        <v>970</v>
      </c>
      <c r="H203" s="23" t="s">
        <v>729</v>
      </c>
      <c r="I203" s="9" t="s">
        <v>37</v>
      </c>
      <c r="J203" s="9"/>
    </row>
    <row r="204" spans="1:10" x14ac:dyDescent="0.35">
      <c r="A204" s="9" t="s">
        <v>968</v>
      </c>
      <c r="B204" s="55" t="s">
        <v>494</v>
      </c>
      <c r="C204" s="12" t="s">
        <v>495</v>
      </c>
      <c r="D204" s="9" t="s">
        <v>34</v>
      </c>
      <c r="E204" s="9" t="s">
        <v>994</v>
      </c>
      <c r="F204" s="55">
        <v>14</v>
      </c>
      <c r="G204" s="55" t="s">
        <v>970</v>
      </c>
      <c r="H204" s="23" t="s">
        <v>730</v>
      </c>
      <c r="I204" s="9" t="s">
        <v>36</v>
      </c>
      <c r="J204" s="9"/>
    </row>
    <row r="205" spans="1:10" ht="29" x14ac:dyDescent="0.35">
      <c r="A205" s="9" t="s">
        <v>968</v>
      </c>
      <c r="B205" s="55" t="s">
        <v>496</v>
      </c>
      <c r="C205" s="12" t="s">
        <v>497</v>
      </c>
      <c r="D205" s="9" t="s">
        <v>34</v>
      </c>
      <c r="E205" s="9" t="s">
        <v>978</v>
      </c>
      <c r="F205" s="55">
        <v>1</v>
      </c>
      <c r="G205" s="55" t="s">
        <v>970</v>
      </c>
      <c r="H205" s="23" t="s">
        <v>731</v>
      </c>
      <c r="I205" s="9" t="s">
        <v>36</v>
      </c>
      <c r="J205" s="9"/>
    </row>
    <row r="206" spans="1:10" x14ac:dyDescent="0.35">
      <c r="A206" s="9" t="s">
        <v>968</v>
      </c>
      <c r="B206" s="55" t="s">
        <v>498</v>
      </c>
      <c r="C206" s="12" t="s">
        <v>499</v>
      </c>
      <c r="D206" s="9" t="s">
        <v>34</v>
      </c>
      <c r="E206" s="9" t="s">
        <v>994</v>
      </c>
      <c r="F206" s="55">
        <v>14</v>
      </c>
      <c r="G206" s="55" t="s">
        <v>970</v>
      </c>
      <c r="H206" s="23" t="s">
        <v>732</v>
      </c>
      <c r="I206" s="9" t="s">
        <v>760</v>
      </c>
      <c r="J206" s="9"/>
    </row>
    <row r="207" spans="1:10" x14ac:dyDescent="0.35">
      <c r="A207" s="9" t="s">
        <v>968</v>
      </c>
      <c r="B207" s="55" t="s">
        <v>500</v>
      </c>
      <c r="C207" s="12" t="s">
        <v>501</v>
      </c>
      <c r="D207" s="9" t="s">
        <v>34</v>
      </c>
      <c r="E207" s="9" t="s">
        <v>978</v>
      </c>
      <c r="F207" s="55">
        <v>1</v>
      </c>
      <c r="G207" s="55" t="s">
        <v>970</v>
      </c>
      <c r="H207" s="23" t="s">
        <v>733</v>
      </c>
      <c r="I207" s="9" t="s">
        <v>36</v>
      </c>
      <c r="J207" s="9"/>
    </row>
    <row r="208" spans="1:10" x14ac:dyDescent="0.35">
      <c r="A208" s="9" t="s">
        <v>968</v>
      </c>
      <c r="B208" s="55" t="s">
        <v>502</v>
      </c>
      <c r="C208" s="12" t="s">
        <v>503</v>
      </c>
      <c r="D208" s="9" t="s">
        <v>34</v>
      </c>
      <c r="E208" s="9" t="s">
        <v>978</v>
      </c>
      <c r="F208" s="55">
        <v>1</v>
      </c>
      <c r="G208" s="55" t="s">
        <v>970</v>
      </c>
      <c r="H208" s="23" t="s">
        <v>734</v>
      </c>
      <c r="I208" s="9" t="s">
        <v>49</v>
      </c>
      <c r="J208" s="9"/>
    </row>
    <row r="209" spans="1:10" x14ac:dyDescent="0.35">
      <c r="A209" s="9" t="s">
        <v>968</v>
      </c>
      <c r="B209" s="55" t="s">
        <v>504</v>
      </c>
      <c r="C209" s="12" t="s">
        <v>505</v>
      </c>
      <c r="D209" s="9" t="s">
        <v>34</v>
      </c>
      <c r="E209" s="9" t="s">
        <v>978</v>
      </c>
      <c r="F209" s="55">
        <v>2</v>
      </c>
      <c r="G209" s="55" t="s">
        <v>970</v>
      </c>
      <c r="H209" s="23" t="s">
        <v>735</v>
      </c>
      <c r="I209" s="9" t="s">
        <v>36</v>
      </c>
      <c r="J209" s="9"/>
    </row>
    <row r="210" spans="1:10" ht="29" x14ac:dyDescent="0.35">
      <c r="A210" s="9" t="s">
        <v>968</v>
      </c>
      <c r="B210" s="55" t="s">
        <v>506</v>
      </c>
      <c r="C210" s="12" t="s">
        <v>507</v>
      </c>
      <c r="D210" s="9" t="s">
        <v>965</v>
      </c>
      <c r="E210" s="9" t="s">
        <v>982</v>
      </c>
      <c r="F210" s="55">
        <v>6</v>
      </c>
      <c r="G210" s="55" t="s">
        <v>970</v>
      </c>
      <c r="H210" s="23" t="s">
        <v>736</v>
      </c>
      <c r="I210" s="9" t="s">
        <v>42</v>
      </c>
      <c r="J210" s="9"/>
    </row>
    <row r="211" spans="1:10" x14ac:dyDescent="0.35">
      <c r="A211" s="9" t="s">
        <v>968</v>
      </c>
      <c r="B211" s="55" t="s">
        <v>508</v>
      </c>
      <c r="C211" s="12" t="s">
        <v>509</v>
      </c>
      <c r="D211" s="9" t="s">
        <v>965</v>
      </c>
      <c r="E211" s="9" t="s">
        <v>982</v>
      </c>
      <c r="F211" s="55">
        <v>6</v>
      </c>
      <c r="G211" s="55" t="s">
        <v>970</v>
      </c>
      <c r="H211" s="17" t="s">
        <v>737</v>
      </c>
      <c r="I211" s="9" t="s">
        <v>36</v>
      </c>
      <c r="J211" s="9"/>
    </row>
    <row r="212" spans="1:10" ht="29" x14ac:dyDescent="0.35">
      <c r="A212" s="9" t="s">
        <v>968</v>
      </c>
      <c r="B212" s="55" t="s">
        <v>510</v>
      </c>
      <c r="C212" s="12" t="s">
        <v>511</v>
      </c>
      <c r="D212" s="9" t="s">
        <v>965</v>
      </c>
      <c r="E212" s="9" t="s">
        <v>982</v>
      </c>
      <c r="F212" s="55">
        <v>6</v>
      </c>
      <c r="G212" s="55" t="s">
        <v>970</v>
      </c>
      <c r="H212" s="17" t="s">
        <v>738</v>
      </c>
      <c r="I212" s="9" t="s">
        <v>36</v>
      </c>
      <c r="J212" s="9"/>
    </row>
    <row r="213" spans="1:10" x14ac:dyDescent="0.35">
      <c r="A213" s="9" t="s">
        <v>968</v>
      </c>
      <c r="B213" s="55" t="s">
        <v>512</v>
      </c>
      <c r="C213" s="12" t="s">
        <v>513</v>
      </c>
      <c r="D213" s="9" t="s">
        <v>965</v>
      </c>
      <c r="E213" s="9" t="s">
        <v>974</v>
      </c>
      <c r="F213" s="55">
        <v>6</v>
      </c>
      <c r="G213" s="55" t="s">
        <v>970</v>
      </c>
      <c r="H213" s="23" t="s">
        <v>739</v>
      </c>
      <c r="I213" s="9" t="s">
        <v>36</v>
      </c>
      <c r="J213" s="9"/>
    </row>
    <row r="214" spans="1:10" x14ac:dyDescent="0.35">
      <c r="A214" s="9" t="s">
        <v>968</v>
      </c>
      <c r="B214" s="55" t="s">
        <v>514</v>
      </c>
      <c r="C214" s="12" t="s">
        <v>515</v>
      </c>
      <c r="D214" s="9" t="s">
        <v>1005</v>
      </c>
      <c r="E214" s="9" t="s">
        <v>1014</v>
      </c>
      <c r="F214" s="55">
        <v>1</v>
      </c>
      <c r="G214" s="55" t="s">
        <v>970</v>
      </c>
      <c r="H214" s="23" t="s">
        <v>740</v>
      </c>
      <c r="I214" s="9" t="s">
        <v>38</v>
      </c>
      <c r="J214" s="9"/>
    </row>
    <row r="215" spans="1:10" x14ac:dyDescent="0.35">
      <c r="A215" s="9" t="s">
        <v>968</v>
      </c>
      <c r="B215" s="55" t="s">
        <v>516</v>
      </c>
      <c r="C215" s="12" t="s">
        <v>517</v>
      </c>
      <c r="D215" s="9" t="s">
        <v>985</v>
      </c>
      <c r="E215" s="9" t="s">
        <v>987</v>
      </c>
      <c r="F215" s="55">
        <v>20</v>
      </c>
      <c r="G215" s="55" t="s">
        <v>967</v>
      </c>
      <c r="H215" s="17" t="s">
        <v>741</v>
      </c>
      <c r="I215" s="9" t="s">
        <v>42</v>
      </c>
      <c r="J215" s="9"/>
    </row>
    <row r="216" spans="1:10" ht="29" x14ac:dyDescent="0.35">
      <c r="A216" s="9" t="s">
        <v>968</v>
      </c>
      <c r="B216" s="55" t="s">
        <v>518</v>
      </c>
      <c r="C216" s="12" t="s">
        <v>519</v>
      </c>
      <c r="D216" s="9" t="s">
        <v>985</v>
      </c>
      <c r="E216" s="9" t="s">
        <v>988</v>
      </c>
      <c r="F216" s="55">
        <v>20</v>
      </c>
      <c r="G216" s="55" t="s">
        <v>967</v>
      </c>
      <c r="H216" s="17" t="s">
        <v>742</v>
      </c>
      <c r="I216" s="9" t="s">
        <v>42</v>
      </c>
      <c r="J216" s="9"/>
    </row>
    <row r="217" spans="1:10" ht="29" x14ac:dyDescent="0.35">
      <c r="A217" s="9" t="s">
        <v>968</v>
      </c>
      <c r="B217" s="55" t="s">
        <v>520</v>
      </c>
      <c r="C217" s="12" t="s">
        <v>521</v>
      </c>
      <c r="D217" s="9" t="s">
        <v>985</v>
      </c>
      <c r="E217" s="9" t="s">
        <v>988</v>
      </c>
      <c r="F217" s="55">
        <v>20</v>
      </c>
      <c r="G217" s="55" t="s">
        <v>967</v>
      </c>
      <c r="H217" s="17" t="s">
        <v>743</v>
      </c>
      <c r="I217" s="9" t="s">
        <v>42</v>
      </c>
      <c r="J217" s="9"/>
    </row>
    <row r="218" spans="1:10" ht="29" x14ac:dyDescent="0.35">
      <c r="A218" s="9" t="s">
        <v>968</v>
      </c>
      <c r="B218" s="55" t="s">
        <v>522</v>
      </c>
      <c r="C218" s="12" t="s">
        <v>523</v>
      </c>
      <c r="D218" s="9" t="s">
        <v>985</v>
      </c>
      <c r="E218" s="9" t="s">
        <v>988</v>
      </c>
      <c r="F218" s="55">
        <v>20</v>
      </c>
      <c r="G218" s="55" t="s">
        <v>967</v>
      </c>
      <c r="H218" s="17" t="s">
        <v>744</v>
      </c>
      <c r="I218" s="9" t="s">
        <v>42</v>
      </c>
      <c r="J218" s="9"/>
    </row>
    <row r="219" spans="1:10" ht="29" x14ac:dyDescent="0.35">
      <c r="A219" s="9" t="s">
        <v>968</v>
      </c>
      <c r="B219" s="55" t="s">
        <v>524</v>
      </c>
      <c r="C219" s="12" t="s">
        <v>525</v>
      </c>
      <c r="D219" s="9" t="s">
        <v>985</v>
      </c>
      <c r="E219" s="9" t="s">
        <v>993</v>
      </c>
      <c r="F219" s="55">
        <v>20</v>
      </c>
      <c r="G219" s="55" t="s">
        <v>967</v>
      </c>
      <c r="H219" s="17" t="s">
        <v>745</v>
      </c>
      <c r="I219" s="9" t="s">
        <v>42</v>
      </c>
      <c r="J219" s="9"/>
    </row>
    <row r="220" spans="1:10" ht="29" x14ac:dyDescent="0.35">
      <c r="A220" s="9" t="s">
        <v>968</v>
      </c>
      <c r="B220" s="55" t="s">
        <v>526</v>
      </c>
      <c r="C220" s="12" t="s">
        <v>527</v>
      </c>
      <c r="D220" s="9" t="s">
        <v>985</v>
      </c>
      <c r="E220" s="9" t="s">
        <v>993</v>
      </c>
      <c r="F220" s="55">
        <v>20</v>
      </c>
      <c r="G220" s="55" t="s">
        <v>967</v>
      </c>
      <c r="H220" s="17" t="s">
        <v>746</v>
      </c>
      <c r="I220" s="9" t="s">
        <v>42</v>
      </c>
      <c r="J220" s="9"/>
    </row>
    <row r="221" spans="1:10" ht="29" x14ac:dyDescent="0.35">
      <c r="A221" s="9" t="s">
        <v>968</v>
      </c>
      <c r="B221" s="55" t="s">
        <v>528</v>
      </c>
      <c r="C221" s="12" t="s">
        <v>529</v>
      </c>
      <c r="D221" s="9" t="s">
        <v>985</v>
      </c>
      <c r="E221" s="9" t="s">
        <v>993</v>
      </c>
      <c r="F221" s="55">
        <v>20</v>
      </c>
      <c r="G221" s="55" t="s">
        <v>967</v>
      </c>
      <c r="H221" s="17" t="s">
        <v>747</v>
      </c>
      <c r="I221" s="9" t="s">
        <v>42</v>
      </c>
      <c r="J221" s="9"/>
    </row>
    <row r="222" spans="1:10" x14ac:dyDescent="0.35">
      <c r="A222" s="9" t="s">
        <v>968</v>
      </c>
      <c r="B222" s="55" t="s">
        <v>530</v>
      </c>
      <c r="C222" s="12" t="s">
        <v>531</v>
      </c>
      <c r="D222" s="9" t="s">
        <v>34</v>
      </c>
      <c r="E222" s="9" t="s">
        <v>994</v>
      </c>
      <c r="F222" s="55">
        <v>1</v>
      </c>
      <c r="G222" s="55" t="s">
        <v>970</v>
      </c>
      <c r="H222" s="23" t="s">
        <v>748</v>
      </c>
      <c r="I222" s="9" t="s">
        <v>36</v>
      </c>
      <c r="J222" s="9"/>
    </row>
    <row r="223" spans="1:10" ht="29" x14ac:dyDescent="0.35">
      <c r="A223" s="9" t="s">
        <v>968</v>
      </c>
      <c r="B223" s="55" t="s">
        <v>532</v>
      </c>
      <c r="C223" s="12" t="s">
        <v>533</v>
      </c>
      <c r="D223" s="9" t="s">
        <v>968</v>
      </c>
      <c r="E223" s="9" t="s">
        <v>992</v>
      </c>
      <c r="F223" s="55">
        <v>2</v>
      </c>
      <c r="G223" s="55" t="s">
        <v>970</v>
      </c>
      <c r="H223" s="17" t="s">
        <v>749</v>
      </c>
      <c r="I223" s="9" t="s">
        <v>50</v>
      </c>
      <c r="J223" s="9"/>
    </row>
    <row r="224" spans="1:10" x14ac:dyDescent="0.35">
      <c r="A224" s="9" t="s">
        <v>968</v>
      </c>
      <c r="B224" s="55" t="s">
        <v>534</v>
      </c>
      <c r="C224" s="12" t="s">
        <v>535</v>
      </c>
      <c r="D224" s="9" t="s">
        <v>34</v>
      </c>
      <c r="E224" s="9" t="s">
        <v>981</v>
      </c>
      <c r="F224" s="55">
        <v>2</v>
      </c>
      <c r="G224" s="55" t="s">
        <v>970</v>
      </c>
      <c r="H224" s="23" t="s">
        <v>750</v>
      </c>
      <c r="I224" s="9" t="s">
        <v>761</v>
      </c>
      <c r="J224" s="9"/>
    </row>
    <row r="225" spans="1:10" ht="29" x14ac:dyDescent="0.35">
      <c r="A225" s="9" t="s">
        <v>968</v>
      </c>
      <c r="B225" s="55" t="s">
        <v>536</v>
      </c>
      <c r="C225" s="12" t="s">
        <v>537</v>
      </c>
      <c r="D225" s="9" t="s">
        <v>34</v>
      </c>
      <c r="E225" s="9" t="s">
        <v>981</v>
      </c>
      <c r="F225" s="55">
        <v>1</v>
      </c>
      <c r="G225" s="55" t="s">
        <v>970</v>
      </c>
      <c r="H225" s="23" t="s">
        <v>751</v>
      </c>
      <c r="I225" s="9" t="s">
        <v>36</v>
      </c>
      <c r="J225" s="9"/>
    </row>
    <row r="226" spans="1:10" x14ac:dyDescent="0.35">
      <c r="A226" s="9" t="s">
        <v>968</v>
      </c>
      <c r="B226" s="55" t="s">
        <v>538</v>
      </c>
      <c r="C226" s="12" t="s">
        <v>539</v>
      </c>
      <c r="D226" s="9" t="s">
        <v>968</v>
      </c>
      <c r="E226" s="9" t="s">
        <v>992</v>
      </c>
      <c r="F226" s="55">
        <v>1</v>
      </c>
      <c r="G226" s="55" t="s">
        <v>970</v>
      </c>
      <c r="H226" s="23" t="s">
        <v>752</v>
      </c>
      <c r="I226" s="9" t="s">
        <v>762</v>
      </c>
      <c r="J226" s="9"/>
    </row>
    <row r="227" spans="1:10" x14ac:dyDescent="0.35">
      <c r="A227" s="9" t="s">
        <v>968</v>
      </c>
      <c r="B227" s="55" t="s">
        <v>540</v>
      </c>
      <c r="C227" s="14" t="s">
        <v>541</v>
      </c>
      <c r="D227" s="9" t="s">
        <v>968</v>
      </c>
      <c r="E227" s="9" t="s">
        <v>971</v>
      </c>
      <c r="F227" s="55">
        <v>1</v>
      </c>
      <c r="G227" s="55" t="s">
        <v>970</v>
      </c>
      <c r="H227" s="15">
        <v>4887010</v>
      </c>
      <c r="I227" s="9" t="s">
        <v>757</v>
      </c>
      <c r="J227" s="9"/>
    </row>
    <row r="228" spans="1:10" ht="29" x14ac:dyDescent="0.35">
      <c r="A228" s="9" t="s">
        <v>968</v>
      </c>
      <c r="B228" s="55" t="s">
        <v>938</v>
      </c>
      <c r="C228" s="12" t="s">
        <v>943</v>
      </c>
      <c r="D228" s="9" t="s">
        <v>985</v>
      </c>
      <c r="E228" s="9" t="s">
        <v>993</v>
      </c>
      <c r="F228" s="55">
        <v>2</v>
      </c>
      <c r="G228" s="55" t="s">
        <v>970</v>
      </c>
      <c r="H228" s="17" t="s">
        <v>948</v>
      </c>
      <c r="I228" s="9" t="s">
        <v>54</v>
      </c>
      <c r="J228" s="9"/>
    </row>
    <row r="229" spans="1:10" x14ac:dyDescent="0.35">
      <c r="A229" s="9" t="s">
        <v>968</v>
      </c>
      <c r="B229" s="55" t="s">
        <v>939</v>
      </c>
      <c r="C229" s="12" t="s">
        <v>944</v>
      </c>
      <c r="D229" s="9" t="s">
        <v>985</v>
      </c>
      <c r="E229" s="9" t="s">
        <v>993</v>
      </c>
      <c r="F229" s="55">
        <v>2</v>
      </c>
      <c r="G229" s="55" t="s">
        <v>970</v>
      </c>
      <c r="H229" s="17" t="s">
        <v>949</v>
      </c>
      <c r="I229" s="9" t="s">
        <v>54</v>
      </c>
      <c r="J229" s="9"/>
    </row>
    <row r="230" spans="1:10" ht="29" x14ac:dyDescent="0.35">
      <c r="A230" s="9" t="s">
        <v>968</v>
      </c>
      <c r="B230" s="55" t="s">
        <v>940</v>
      </c>
      <c r="C230" s="12" t="s">
        <v>945</v>
      </c>
      <c r="D230" s="9" t="s">
        <v>968</v>
      </c>
      <c r="E230" s="9" t="s">
        <v>992</v>
      </c>
      <c r="F230" s="55">
        <v>2</v>
      </c>
      <c r="G230" s="55" t="s">
        <v>970</v>
      </c>
      <c r="H230" s="17">
        <v>1681</v>
      </c>
      <c r="I230" s="9" t="s">
        <v>50</v>
      </c>
      <c r="J230" s="9"/>
    </row>
    <row r="231" spans="1:10" x14ac:dyDescent="0.35">
      <c r="A231" s="9" t="s">
        <v>968</v>
      </c>
      <c r="B231" s="55" t="s">
        <v>941</v>
      </c>
      <c r="C231" s="12" t="s">
        <v>946</v>
      </c>
      <c r="D231" s="9" t="s">
        <v>983</v>
      </c>
      <c r="E231" s="9" t="s">
        <v>984</v>
      </c>
      <c r="F231" s="55">
        <v>2</v>
      </c>
      <c r="G231" s="55" t="s">
        <v>970</v>
      </c>
      <c r="H231" s="17" t="s">
        <v>950</v>
      </c>
      <c r="I231" s="9" t="s">
        <v>46</v>
      </c>
      <c r="J231" s="9"/>
    </row>
    <row r="232" spans="1:10" ht="29" x14ac:dyDescent="0.35">
      <c r="A232" s="9" t="s">
        <v>968</v>
      </c>
      <c r="B232" s="55" t="s">
        <v>942</v>
      </c>
      <c r="C232" s="12" t="s">
        <v>947</v>
      </c>
      <c r="D232" s="9" t="s">
        <v>968</v>
      </c>
      <c r="E232" s="9" t="s">
        <v>969</v>
      </c>
      <c r="F232" s="55">
        <v>14</v>
      </c>
      <c r="G232" s="55" t="s">
        <v>970</v>
      </c>
      <c r="H232" s="17" t="s">
        <v>951</v>
      </c>
      <c r="I232" s="9" t="s">
        <v>50</v>
      </c>
      <c r="J232" s="9"/>
    </row>
  </sheetData>
  <sheetProtection sheet="1" objects="1" scenarios="1" sort="0" autoFilter="0"/>
  <autoFilter ref="A4:AC232" xr:uid="{00000000-0009-0000-0000-000003000000}"/>
  <dataConsolidate/>
  <mergeCells count="1">
    <mergeCell ref="E2:I2"/>
  </mergeCells>
  <dataValidations count="6">
    <dataValidation type="custom" allowBlank="1" showInputMessage="1" showErrorMessage="1" sqref="F233:F641" xr:uid="{00000000-0002-0000-0300-000000000000}">
      <formula1>E233="Other"</formula1>
    </dataValidation>
    <dataValidation allowBlank="1" showInputMessage="1" showErrorMessage="1" promptTitle="NOTE:" prompt="Keep to Max character of 90" sqref="C227" xr:uid="{00000000-0002-0000-0300-000001000000}"/>
    <dataValidation allowBlank="1" showInputMessage="1" showErrorMessage="1" promptTitle="NOTE:" prompt="Max 4 character " sqref="A5:A232" xr:uid="{00000000-0002-0000-0300-000002000000}"/>
    <dataValidation type="list" allowBlank="1" showInputMessage="1" showErrorMessage="1" sqref="E25:E29" xr:uid="{00000000-0002-0000-0300-000003000000}">
      <formula1>INDIRECT(D25)</formula1>
    </dataValidation>
    <dataValidation type="list" allowBlank="1" showInputMessage="1" showErrorMessage="1" sqref="G25:G29" xr:uid="{00000000-0002-0000-0300-000004000000}">
      <formula1>"Yes, No"</formula1>
    </dataValidation>
    <dataValidation type="list" allowBlank="1" showInputMessage="1" showErrorMessage="1" sqref="E233:E6204 I5:I102 I104:I232" xr:uid="{00000000-0002-0000-0300-000005000000}">
      <formula1>#REF!</formula1>
    </dataValidation>
  </dataValidations>
  <hyperlinks>
    <hyperlink ref="J5" r:id="rId1" xr:uid="{00000000-0004-0000-0300-000000000000}"/>
    <hyperlink ref="J11" r:id="rId2" xr:uid="{00000000-0004-0000-0300-000001000000}"/>
  </hyperlinks>
  <pageMargins left="0.7" right="0.7" top="0.75" bottom="0.75" header="0.3" footer="0.3"/>
  <pageSetup orientation="portrait" horizontalDpi="200" verticalDpi="200" r:id="rId3"/>
  <headerFooter>
    <oddFooter>&amp;L_x000D_&amp;1#&amp;"Calibri"&amp;10&amp;K000000 Unclassified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43"/>
  <sheetViews>
    <sheetView zoomScaleNormal="100" workbookViewId="0">
      <pane ySplit="4" topLeftCell="A5" activePane="bottomLeft" state="frozen"/>
      <selection pane="bottomLeft" activeCell="A5" sqref="A5:XFD5"/>
    </sheetView>
  </sheetViews>
  <sheetFormatPr defaultColWidth="38" defaultRowHeight="14.5" x14ac:dyDescent="0.35"/>
  <cols>
    <col min="1" max="1" width="21.81640625" bestFit="1" customWidth="1"/>
    <col min="2" max="2" width="14.1796875" style="48" bestFit="1" customWidth="1"/>
    <col min="3" max="3" width="53.1796875" customWidth="1"/>
    <col min="4" max="4" width="29.81640625" bestFit="1" customWidth="1"/>
    <col min="5" max="5" width="23" bestFit="1" customWidth="1"/>
    <col min="6" max="6" width="18" style="48" customWidth="1"/>
    <col min="7" max="7" width="19.1796875" style="48" customWidth="1"/>
    <col min="8" max="8" width="26.81640625" bestFit="1" customWidth="1"/>
    <col min="9" max="9" width="32.453125" bestFit="1" customWidth="1"/>
    <col min="10" max="10" width="131.54296875" bestFit="1" customWidth="1"/>
  </cols>
  <sheetData>
    <row r="1" spans="1:10" x14ac:dyDescent="0.35">
      <c r="A1" t="s">
        <v>1016</v>
      </c>
      <c r="C1" s="49"/>
    </row>
    <row r="2" spans="1:10" ht="98.25" customHeight="1" x14ac:dyDescent="1">
      <c r="A2" s="48"/>
      <c r="C2" s="49"/>
      <c r="E2" s="57" t="s">
        <v>953</v>
      </c>
      <c r="F2" s="57"/>
      <c r="G2" s="57"/>
      <c r="H2" s="57"/>
      <c r="I2" s="57"/>
    </row>
    <row r="3" spans="1:10" ht="18" customHeight="1" x14ac:dyDescent="0.35">
      <c r="A3" s="48"/>
      <c r="C3" s="49"/>
    </row>
    <row r="4" spans="1:10" ht="63" x14ac:dyDescent="0.35">
      <c r="A4" s="50" t="s">
        <v>954</v>
      </c>
      <c r="B4" s="50" t="s">
        <v>955</v>
      </c>
      <c r="C4" s="50" t="s">
        <v>956</v>
      </c>
      <c r="D4" s="50" t="s">
        <v>957</v>
      </c>
      <c r="E4" s="50" t="s">
        <v>958</v>
      </c>
      <c r="F4" s="50" t="s">
        <v>959</v>
      </c>
      <c r="G4" s="50" t="s">
        <v>960</v>
      </c>
      <c r="H4" s="50" t="s">
        <v>1015</v>
      </c>
      <c r="I4" s="50" t="s">
        <v>963</v>
      </c>
      <c r="J4" s="50" t="s">
        <v>964</v>
      </c>
    </row>
    <row r="5" spans="1:10" x14ac:dyDescent="0.35">
      <c r="A5" s="9" t="s">
        <v>968</v>
      </c>
      <c r="B5" s="55" t="s">
        <v>55</v>
      </c>
      <c r="C5" s="29" t="s">
        <v>56</v>
      </c>
      <c r="D5" s="9" t="s">
        <v>965</v>
      </c>
      <c r="E5" s="9" t="s">
        <v>966</v>
      </c>
      <c r="F5" s="55">
        <v>1</v>
      </c>
      <c r="G5" s="55" t="s">
        <v>967</v>
      </c>
      <c r="H5" s="33" t="s">
        <v>893</v>
      </c>
      <c r="I5" s="9"/>
      <c r="J5" s="27"/>
    </row>
    <row r="6" spans="1:10" x14ac:dyDescent="0.35">
      <c r="A6" s="9" t="s">
        <v>968</v>
      </c>
      <c r="B6" s="55" t="s">
        <v>57</v>
      </c>
      <c r="C6" s="29" t="s">
        <v>58</v>
      </c>
      <c r="D6" s="9" t="s">
        <v>968</v>
      </c>
      <c r="E6" s="9" t="s">
        <v>969</v>
      </c>
      <c r="F6" s="55">
        <v>1</v>
      </c>
      <c r="G6" s="55" t="s">
        <v>967</v>
      </c>
      <c r="H6" s="33">
        <v>13033</v>
      </c>
      <c r="I6" s="9" t="s">
        <v>35</v>
      </c>
      <c r="J6" s="27" t="s">
        <v>910</v>
      </c>
    </row>
    <row r="7" spans="1:10" x14ac:dyDescent="0.35">
      <c r="A7" s="9" t="s">
        <v>968</v>
      </c>
      <c r="B7" s="55" t="s">
        <v>59</v>
      </c>
      <c r="C7" s="29" t="s">
        <v>60</v>
      </c>
      <c r="D7" s="9" t="s">
        <v>968</v>
      </c>
      <c r="E7" s="9" t="s">
        <v>969</v>
      </c>
      <c r="F7" s="55">
        <v>1</v>
      </c>
      <c r="G7" s="55" t="s">
        <v>970</v>
      </c>
      <c r="H7" s="33" t="s">
        <v>894</v>
      </c>
      <c r="I7" s="9" t="s">
        <v>937</v>
      </c>
      <c r="J7" s="27" t="s">
        <v>911</v>
      </c>
    </row>
    <row r="8" spans="1:10" x14ac:dyDescent="0.35">
      <c r="A8" s="9" t="s">
        <v>968</v>
      </c>
      <c r="B8" s="55" t="s">
        <v>61</v>
      </c>
      <c r="C8" s="29" t="s">
        <v>62</v>
      </c>
      <c r="D8" s="9" t="s">
        <v>968</v>
      </c>
      <c r="E8" s="9" t="s">
        <v>969</v>
      </c>
      <c r="F8" s="55">
        <v>1</v>
      </c>
      <c r="G8" s="55" t="s">
        <v>970</v>
      </c>
      <c r="H8" s="33" t="s">
        <v>895</v>
      </c>
      <c r="I8" s="9" t="s">
        <v>937</v>
      </c>
      <c r="J8" s="27" t="s">
        <v>911</v>
      </c>
    </row>
    <row r="9" spans="1:10" ht="29" x14ac:dyDescent="0.35">
      <c r="A9" s="9" t="s">
        <v>968</v>
      </c>
      <c r="B9" s="55" t="s">
        <v>63</v>
      </c>
      <c r="C9" s="29" t="s">
        <v>64</v>
      </c>
      <c r="D9" s="9" t="s">
        <v>968</v>
      </c>
      <c r="E9" s="9" t="s">
        <v>969</v>
      </c>
      <c r="F9" s="55">
        <v>1</v>
      </c>
      <c r="G9" s="55" t="s">
        <v>970</v>
      </c>
      <c r="H9" s="33" t="s">
        <v>896</v>
      </c>
      <c r="I9" s="9" t="s">
        <v>937</v>
      </c>
      <c r="J9" s="27" t="s">
        <v>911</v>
      </c>
    </row>
    <row r="10" spans="1:10" ht="29" x14ac:dyDescent="0.35">
      <c r="A10" s="9" t="s">
        <v>968</v>
      </c>
      <c r="B10" s="55" t="s">
        <v>65</v>
      </c>
      <c r="C10" s="29" t="s">
        <v>66</v>
      </c>
      <c r="D10" s="9" t="s">
        <v>968</v>
      </c>
      <c r="E10" s="9" t="s">
        <v>969</v>
      </c>
      <c r="F10" s="55">
        <v>1</v>
      </c>
      <c r="G10" s="55" t="s">
        <v>970</v>
      </c>
      <c r="H10" s="33" t="s">
        <v>897</v>
      </c>
      <c r="I10" s="9" t="s">
        <v>937</v>
      </c>
      <c r="J10" s="27" t="s">
        <v>911</v>
      </c>
    </row>
    <row r="11" spans="1:10" ht="29" x14ac:dyDescent="0.35">
      <c r="A11" s="9" t="s">
        <v>968</v>
      </c>
      <c r="B11" s="55" t="s">
        <v>67</v>
      </c>
      <c r="C11" s="29" t="s">
        <v>68</v>
      </c>
      <c r="D11" s="9" t="s">
        <v>968</v>
      </c>
      <c r="E11" s="9" t="s">
        <v>969</v>
      </c>
      <c r="F11" s="55">
        <v>1</v>
      </c>
      <c r="G11" s="55" t="s">
        <v>970</v>
      </c>
      <c r="H11" s="33" t="s">
        <v>897</v>
      </c>
      <c r="I11" s="9" t="s">
        <v>937</v>
      </c>
      <c r="J11" s="27" t="s">
        <v>911</v>
      </c>
    </row>
    <row r="12" spans="1:10" x14ac:dyDescent="0.35">
      <c r="A12" s="9" t="s">
        <v>968</v>
      </c>
      <c r="B12" s="55" t="s">
        <v>69</v>
      </c>
      <c r="C12" s="29" t="s">
        <v>70</v>
      </c>
      <c r="D12" s="9" t="s">
        <v>968</v>
      </c>
      <c r="E12" s="9" t="s">
        <v>969</v>
      </c>
      <c r="F12" s="55">
        <v>1</v>
      </c>
      <c r="G12" s="55" t="s">
        <v>970</v>
      </c>
      <c r="H12" s="33" t="s">
        <v>898</v>
      </c>
      <c r="I12" s="9" t="s">
        <v>937</v>
      </c>
      <c r="J12" s="27" t="s">
        <v>911</v>
      </c>
    </row>
    <row r="13" spans="1:10" ht="29" x14ac:dyDescent="0.35">
      <c r="A13" s="9" t="s">
        <v>968</v>
      </c>
      <c r="B13" s="55" t="s">
        <v>71</v>
      </c>
      <c r="C13" s="29" t="s">
        <v>72</v>
      </c>
      <c r="D13" s="9" t="s">
        <v>968</v>
      </c>
      <c r="E13" s="9" t="s">
        <v>969</v>
      </c>
      <c r="F13" s="55">
        <v>14</v>
      </c>
      <c r="G13" s="55" t="s">
        <v>970</v>
      </c>
      <c r="H13" s="33" t="s">
        <v>899</v>
      </c>
      <c r="I13" s="9" t="s">
        <v>937</v>
      </c>
      <c r="J13" s="9"/>
    </row>
    <row r="14" spans="1:10" ht="29" x14ac:dyDescent="0.35">
      <c r="A14" s="9" t="s">
        <v>968</v>
      </c>
      <c r="B14" s="55" t="s">
        <v>73</v>
      </c>
      <c r="C14" s="29" t="s">
        <v>74</v>
      </c>
      <c r="D14" s="9" t="s">
        <v>968</v>
      </c>
      <c r="E14" s="9" t="s">
        <v>969</v>
      </c>
      <c r="F14" s="55">
        <v>20</v>
      </c>
      <c r="G14" s="55" t="s">
        <v>970</v>
      </c>
      <c r="H14" s="33" t="s">
        <v>900</v>
      </c>
      <c r="I14" s="9" t="s">
        <v>937</v>
      </c>
      <c r="J14" s="11"/>
    </row>
    <row r="15" spans="1:10" ht="29" x14ac:dyDescent="0.35">
      <c r="A15" s="9" t="s">
        <v>968</v>
      </c>
      <c r="B15" s="55" t="s">
        <v>75</v>
      </c>
      <c r="C15" s="29" t="s">
        <v>76</v>
      </c>
      <c r="D15" s="9" t="s">
        <v>968</v>
      </c>
      <c r="E15" s="9" t="s">
        <v>969</v>
      </c>
      <c r="F15" s="55">
        <v>20</v>
      </c>
      <c r="G15" s="55" t="s">
        <v>970</v>
      </c>
      <c r="H15" s="33" t="s">
        <v>901</v>
      </c>
      <c r="I15" s="9" t="s">
        <v>937</v>
      </c>
      <c r="J15" s="11"/>
    </row>
    <row r="16" spans="1:10" ht="29" x14ac:dyDescent="0.35">
      <c r="A16" s="9" t="s">
        <v>968</v>
      </c>
      <c r="B16" s="55" t="s">
        <v>77</v>
      </c>
      <c r="C16" s="29" t="s">
        <v>78</v>
      </c>
      <c r="D16" s="9" t="s">
        <v>968</v>
      </c>
      <c r="E16" s="9" t="s">
        <v>969</v>
      </c>
      <c r="F16" s="55">
        <v>14</v>
      </c>
      <c r="G16" s="55" t="s">
        <v>967</v>
      </c>
      <c r="H16" s="33" t="s">
        <v>902</v>
      </c>
      <c r="I16" s="9" t="s">
        <v>937</v>
      </c>
      <c r="J16" s="11" t="s">
        <v>912</v>
      </c>
    </row>
    <row r="17" spans="1:10" ht="43.5" x14ac:dyDescent="0.35">
      <c r="A17" s="9" t="s">
        <v>968</v>
      </c>
      <c r="B17" s="55" t="s">
        <v>79</v>
      </c>
      <c r="C17" s="29" t="s">
        <v>80</v>
      </c>
      <c r="D17" s="9" t="s">
        <v>968</v>
      </c>
      <c r="E17" s="9" t="s">
        <v>969</v>
      </c>
      <c r="F17" s="55">
        <v>14</v>
      </c>
      <c r="G17" s="55" t="s">
        <v>967</v>
      </c>
      <c r="H17" s="33" t="s">
        <v>903</v>
      </c>
      <c r="I17" s="9" t="s">
        <v>937</v>
      </c>
      <c r="J17" s="11" t="s">
        <v>913</v>
      </c>
    </row>
    <row r="18" spans="1:10" ht="29" x14ac:dyDescent="0.35">
      <c r="A18" s="9" t="s">
        <v>968</v>
      </c>
      <c r="B18" s="55" t="s">
        <v>863</v>
      </c>
      <c r="C18" s="29" t="s">
        <v>864</v>
      </c>
      <c r="D18" s="9" t="s">
        <v>968</v>
      </c>
      <c r="E18" s="9" t="s">
        <v>969</v>
      </c>
      <c r="F18" s="55">
        <v>20</v>
      </c>
      <c r="G18" s="55" t="s">
        <v>967</v>
      </c>
      <c r="H18" s="33" t="s">
        <v>904</v>
      </c>
      <c r="I18" s="9" t="s">
        <v>937</v>
      </c>
      <c r="J18" s="11" t="s">
        <v>914</v>
      </c>
    </row>
    <row r="19" spans="1:10" ht="29" x14ac:dyDescent="0.35">
      <c r="A19" s="9" t="s">
        <v>968</v>
      </c>
      <c r="B19" s="55" t="s">
        <v>85</v>
      </c>
      <c r="C19" s="29" t="s">
        <v>86</v>
      </c>
      <c r="D19" s="9" t="s">
        <v>968</v>
      </c>
      <c r="E19" s="9" t="s">
        <v>969</v>
      </c>
      <c r="F19" s="55">
        <v>20</v>
      </c>
      <c r="G19" s="55" t="s">
        <v>967</v>
      </c>
      <c r="H19" s="33" t="s">
        <v>901</v>
      </c>
      <c r="I19" s="9" t="s">
        <v>937</v>
      </c>
      <c r="J19" s="11"/>
    </row>
    <row r="20" spans="1:10" ht="29" x14ac:dyDescent="0.35">
      <c r="A20" s="9" t="s">
        <v>968</v>
      </c>
      <c r="B20" s="55" t="s">
        <v>87</v>
      </c>
      <c r="C20" s="29" t="s">
        <v>88</v>
      </c>
      <c r="D20" s="9" t="s">
        <v>968</v>
      </c>
      <c r="E20" s="9" t="s">
        <v>969</v>
      </c>
      <c r="F20" s="55">
        <v>20</v>
      </c>
      <c r="G20" s="55" t="s">
        <v>967</v>
      </c>
      <c r="H20" s="33" t="s">
        <v>900</v>
      </c>
      <c r="I20" s="9" t="s">
        <v>937</v>
      </c>
      <c r="J20" s="11"/>
    </row>
    <row r="21" spans="1:10" ht="29" x14ac:dyDescent="0.35">
      <c r="A21" s="9" t="s">
        <v>968</v>
      </c>
      <c r="B21" s="55" t="s">
        <v>89</v>
      </c>
      <c r="C21" s="29" t="s">
        <v>90</v>
      </c>
      <c r="D21" s="9" t="s">
        <v>968</v>
      </c>
      <c r="E21" s="9" t="s">
        <v>969</v>
      </c>
      <c r="F21" s="55">
        <v>14</v>
      </c>
      <c r="G21" s="55" t="s">
        <v>970</v>
      </c>
      <c r="H21" s="33" t="s">
        <v>905</v>
      </c>
      <c r="I21" s="9" t="s">
        <v>937</v>
      </c>
      <c r="J21" s="11" t="s">
        <v>915</v>
      </c>
    </row>
    <row r="22" spans="1:10" ht="29" x14ac:dyDescent="0.35">
      <c r="A22" s="9" t="s">
        <v>968</v>
      </c>
      <c r="B22" s="55" t="s">
        <v>91</v>
      </c>
      <c r="C22" s="29" t="s">
        <v>92</v>
      </c>
      <c r="D22" s="9" t="s">
        <v>968</v>
      </c>
      <c r="E22" s="9" t="s">
        <v>969</v>
      </c>
      <c r="F22" s="55">
        <v>14</v>
      </c>
      <c r="G22" s="55" t="s">
        <v>970</v>
      </c>
      <c r="H22" s="33" t="s">
        <v>906</v>
      </c>
      <c r="I22" s="9" t="s">
        <v>937</v>
      </c>
      <c r="J22" s="11" t="s">
        <v>915</v>
      </c>
    </row>
    <row r="23" spans="1:10" ht="29" x14ac:dyDescent="0.35">
      <c r="A23" s="9" t="s">
        <v>968</v>
      </c>
      <c r="B23" s="55" t="s">
        <v>93</v>
      </c>
      <c r="C23" s="29" t="s">
        <v>94</v>
      </c>
      <c r="D23" s="9" t="s">
        <v>968</v>
      </c>
      <c r="E23" s="9" t="s">
        <v>969</v>
      </c>
      <c r="F23" s="55">
        <v>14</v>
      </c>
      <c r="G23" s="55" t="s">
        <v>970</v>
      </c>
      <c r="H23" s="33" t="s">
        <v>907</v>
      </c>
      <c r="I23" s="9" t="s">
        <v>937</v>
      </c>
      <c r="J23" s="11" t="s">
        <v>915</v>
      </c>
    </row>
    <row r="24" spans="1:10" ht="29" x14ac:dyDescent="0.35">
      <c r="A24" s="9" t="s">
        <v>968</v>
      </c>
      <c r="B24" s="55" t="s">
        <v>95</v>
      </c>
      <c r="C24" s="29" t="s">
        <v>96</v>
      </c>
      <c r="D24" s="9" t="s">
        <v>968</v>
      </c>
      <c r="E24" s="9" t="s">
        <v>969</v>
      </c>
      <c r="F24" s="55">
        <v>14</v>
      </c>
      <c r="G24" s="55" t="s">
        <v>970</v>
      </c>
      <c r="H24" s="33" t="s">
        <v>908</v>
      </c>
      <c r="I24" s="9" t="s">
        <v>937</v>
      </c>
      <c r="J24" s="11" t="s">
        <v>915</v>
      </c>
    </row>
    <row r="25" spans="1:10" ht="29" x14ac:dyDescent="0.35">
      <c r="A25" s="9" t="s">
        <v>968</v>
      </c>
      <c r="B25" s="55" t="s">
        <v>865</v>
      </c>
      <c r="C25" s="29" t="s">
        <v>866</v>
      </c>
      <c r="D25" s="9" t="s">
        <v>968</v>
      </c>
      <c r="E25" s="9" t="s">
        <v>971</v>
      </c>
      <c r="F25" s="55">
        <v>20</v>
      </c>
      <c r="G25" s="55" t="s">
        <v>970</v>
      </c>
      <c r="H25" s="15" t="s">
        <v>909</v>
      </c>
      <c r="I25" s="9" t="s">
        <v>42</v>
      </c>
      <c r="J25" s="41" t="s">
        <v>916</v>
      </c>
    </row>
    <row r="26" spans="1:10" ht="29" x14ac:dyDescent="0.35">
      <c r="A26" s="9" t="s">
        <v>968</v>
      </c>
      <c r="B26" s="55" t="s">
        <v>101</v>
      </c>
      <c r="C26" s="29" t="s">
        <v>102</v>
      </c>
      <c r="D26" s="9" t="s">
        <v>968</v>
      </c>
      <c r="E26" s="9" t="s">
        <v>972</v>
      </c>
      <c r="F26" s="55">
        <v>20</v>
      </c>
      <c r="G26" s="55" t="s">
        <v>967</v>
      </c>
      <c r="H26" s="15" t="s">
        <v>561</v>
      </c>
      <c r="I26" s="9"/>
      <c r="J26" s="27" t="s">
        <v>917</v>
      </c>
    </row>
    <row r="27" spans="1:10" x14ac:dyDescent="0.35">
      <c r="A27" s="9" t="s">
        <v>968</v>
      </c>
      <c r="B27" s="55" t="s">
        <v>867</v>
      </c>
      <c r="C27" s="29" t="s">
        <v>868</v>
      </c>
      <c r="D27" s="9" t="s">
        <v>968</v>
      </c>
      <c r="E27" s="9" t="s">
        <v>969</v>
      </c>
      <c r="F27" s="55">
        <v>20</v>
      </c>
      <c r="G27" s="55" t="s">
        <v>970</v>
      </c>
      <c r="H27" s="15"/>
      <c r="I27" s="9"/>
      <c r="J27" s="27" t="s">
        <v>917</v>
      </c>
    </row>
    <row r="28" spans="1:10" x14ac:dyDescent="0.35">
      <c r="A28" s="9" t="s">
        <v>968</v>
      </c>
      <c r="B28" s="55" t="s">
        <v>869</v>
      </c>
      <c r="C28" s="29" t="s">
        <v>870</v>
      </c>
      <c r="D28" s="9" t="s">
        <v>968</v>
      </c>
      <c r="E28" s="9" t="s">
        <v>969</v>
      </c>
      <c r="F28" s="55">
        <v>20</v>
      </c>
      <c r="G28" s="55" t="s">
        <v>970</v>
      </c>
      <c r="H28" s="15"/>
      <c r="I28" s="9"/>
      <c r="J28" s="27" t="s">
        <v>917</v>
      </c>
    </row>
    <row r="29" spans="1:10" ht="29" x14ac:dyDescent="0.35">
      <c r="A29" s="9" t="s">
        <v>968</v>
      </c>
      <c r="B29" s="55" t="s">
        <v>871</v>
      </c>
      <c r="C29" s="29" t="s">
        <v>872</v>
      </c>
      <c r="D29" s="9" t="s">
        <v>968</v>
      </c>
      <c r="E29" s="9" t="s">
        <v>969</v>
      </c>
      <c r="F29" s="55">
        <v>20</v>
      </c>
      <c r="G29" s="55" t="s">
        <v>970</v>
      </c>
      <c r="H29" s="15"/>
      <c r="I29" s="9"/>
      <c r="J29" s="27" t="s">
        <v>917</v>
      </c>
    </row>
    <row r="30" spans="1:10" x14ac:dyDescent="0.35">
      <c r="A30" s="9" t="s">
        <v>968</v>
      </c>
      <c r="B30" s="55" t="s">
        <v>873</v>
      </c>
      <c r="C30" s="29" t="s">
        <v>874</v>
      </c>
      <c r="D30" s="9" t="s">
        <v>968</v>
      </c>
      <c r="E30" s="9" t="s">
        <v>969</v>
      </c>
      <c r="F30" s="55">
        <v>20</v>
      </c>
      <c r="G30" s="55" t="s">
        <v>970</v>
      </c>
      <c r="H30" s="15"/>
      <c r="I30" s="9"/>
      <c r="J30" s="27" t="s">
        <v>917</v>
      </c>
    </row>
    <row r="31" spans="1:10" ht="43.5" x14ac:dyDescent="0.35">
      <c r="A31" s="9" t="s">
        <v>968</v>
      </c>
      <c r="B31" s="55" t="s">
        <v>875</v>
      </c>
      <c r="C31" s="29" t="s">
        <v>876</v>
      </c>
      <c r="D31" s="9" t="s">
        <v>965</v>
      </c>
      <c r="E31" s="9" t="s">
        <v>973</v>
      </c>
      <c r="F31" s="55">
        <v>1</v>
      </c>
      <c r="G31" s="55" t="s">
        <v>970</v>
      </c>
      <c r="H31" s="15">
        <v>38340000</v>
      </c>
      <c r="I31" s="9"/>
      <c r="J31" s="27" t="s">
        <v>918</v>
      </c>
    </row>
    <row r="32" spans="1:10" ht="29" x14ac:dyDescent="0.35">
      <c r="A32" s="9" t="s">
        <v>968</v>
      </c>
      <c r="B32" s="55" t="s">
        <v>814</v>
      </c>
      <c r="C32" s="10" t="s">
        <v>815</v>
      </c>
      <c r="D32" s="9" t="s">
        <v>965</v>
      </c>
      <c r="E32" s="9" t="s">
        <v>973</v>
      </c>
      <c r="F32" s="55">
        <v>1</v>
      </c>
      <c r="G32" s="55" t="s">
        <v>970</v>
      </c>
      <c r="H32" s="15"/>
      <c r="I32" s="9"/>
      <c r="J32" s="9"/>
    </row>
    <row r="33" spans="1:10" x14ac:dyDescent="0.35">
      <c r="A33" s="9" t="s">
        <v>968</v>
      </c>
      <c r="B33" s="55" t="s">
        <v>877</v>
      </c>
      <c r="C33" s="32" t="s">
        <v>878</v>
      </c>
      <c r="D33" s="9" t="s">
        <v>965</v>
      </c>
      <c r="E33" s="9" t="s">
        <v>973</v>
      </c>
      <c r="F33" s="55">
        <v>6</v>
      </c>
      <c r="G33" s="55" t="s">
        <v>970</v>
      </c>
      <c r="H33" s="15"/>
      <c r="I33" s="9"/>
      <c r="J33" s="9"/>
    </row>
    <row r="34" spans="1:10" x14ac:dyDescent="0.35">
      <c r="A34" s="9" t="s">
        <v>968</v>
      </c>
      <c r="B34" s="55" t="s">
        <v>879</v>
      </c>
      <c r="C34" s="32" t="s">
        <v>880</v>
      </c>
      <c r="D34" s="9" t="s">
        <v>965</v>
      </c>
      <c r="E34" s="9" t="s">
        <v>973</v>
      </c>
      <c r="F34" s="55">
        <v>6</v>
      </c>
      <c r="G34" s="55" t="s">
        <v>970</v>
      </c>
      <c r="H34" s="15"/>
      <c r="I34" s="9"/>
      <c r="J34" s="9"/>
    </row>
    <row r="35" spans="1:10" x14ac:dyDescent="0.35">
      <c r="A35" s="9" t="s">
        <v>968</v>
      </c>
      <c r="B35" s="55" t="s">
        <v>881</v>
      </c>
      <c r="C35" s="32" t="s">
        <v>882</v>
      </c>
      <c r="D35" s="9" t="s">
        <v>965</v>
      </c>
      <c r="E35" s="9" t="s">
        <v>973</v>
      </c>
      <c r="F35" s="55">
        <v>6</v>
      </c>
      <c r="G35" s="55" t="s">
        <v>970</v>
      </c>
      <c r="H35" s="15"/>
      <c r="I35" s="9"/>
      <c r="J35" s="9"/>
    </row>
    <row r="36" spans="1:10" x14ac:dyDescent="0.35">
      <c r="A36" s="9" t="s">
        <v>968</v>
      </c>
      <c r="B36" s="55" t="s">
        <v>883</v>
      </c>
      <c r="C36" s="32" t="s">
        <v>884</v>
      </c>
      <c r="D36" s="9" t="s">
        <v>965</v>
      </c>
      <c r="E36" s="9" t="s">
        <v>973</v>
      </c>
      <c r="F36" s="55">
        <v>6</v>
      </c>
      <c r="G36" s="55" t="s">
        <v>970</v>
      </c>
      <c r="H36" s="15"/>
      <c r="I36" s="9"/>
      <c r="J36" s="9"/>
    </row>
    <row r="37" spans="1:10" x14ac:dyDescent="0.35">
      <c r="A37" s="9" t="s">
        <v>968</v>
      </c>
      <c r="B37" s="55" t="s">
        <v>885</v>
      </c>
      <c r="C37" s="13" t="s">
        <v>886</v>
      </c>
      <c r="D37" s="9" t="s">
        <v>965</v>
      </c>
      <c r="E37" s="9" t="s">
        <v>973</v>
      </c>
      <c r="F37" s="55">
        <v>6</v>
      </c>
      <c r="G37" s="55" t="s">
        <v>970</v>
      </c>
      <c r="H37" s="15"/>
      <c r="I37" s="9"/>
      <c r="J37" s="9"/>
    </row>
    <row r="38" spans="1:10" x14ac:dyDescent="0.35">
      <c r="A38" s="9" t="s">
        <v>968</v>
      </c>
      <c r="B38" s="55" t="s">
        <v>887</v>
      </c>
      <c r="C38" s="13" t="s">
        <v>888</v>
      </c>
      <c r="D38" s="9" t="s">
        <v>965</v>
      </c>
      <c r="E38" s="9" t="s">
        <v>973</v>
      </c>
      <c r="F38" s="55">
        <v>6</v>
      </c>
      <c r="G38" s="55" t="s">
        <v>970</v>
      </c>
      <c r="H38" s="15"/>
      <c r="I38" s="9"/>
      <c r="J38" s="9"/>
    </row>
    <row r="39" spans="1:10" x14ac:dyDescent="0.35">
      <c r="A39" s="9" t="s">
        <v>968</v>
      </c>
      <c r="B39" s="55" t="s">
        <v>889</v>
      </c>
      <c r="C39" s="13" t="s">
        <v>890</v>
      </c>
      <c r="D39" s="9" t="s">
        <v>965</v>
      </c>
      <c r="E39" s="9" t="s">
        <v>973</v>
      </c>
      <c r="F39" s="55">
        <v>6</v>
      </c>
      <c r="G39" s="55" t="s">
        <v>970</v>
      </c>
      <c r="H39" s="15"/>
      <c r="I39" s="9"/>
      <c r="J39" s="9"/>
    </row>
    <row r="40" spans="1:10" ht="29" x14ac:dyDescent="0.35">
      <c r="A40" s="9" t="s">
        <v>968</v>
      </c>
      <c r="B40" s="55" t="s">
        <v>891</v>
      </c>
      <c r="C40" s="38" t="s">
        <v>892</v>
      </c>
      <c r="D40" s="9" t="s">
        <v>968</v>
      </c>
      <c r="E40" s="9" t="s">
        <v>969</v>
      </c>
      <c r="F40" s="55">
        <v>20</v>
      </c>
      <c r="G40" s="55" t="s">
        <v>967</v>
      </c>
      <c r="H40" s="15"/>
      <c r="I40" s="9"/>
      <c r="J40" s="9"/>
    </row>
    <row r="41" spans="1:10" x14ac:dyDescent="0.35">
      <c r="A41" s="9" t="s">
        <v>968</v>
      </c>
      <c r="B41" s="55" t="s">
        <v>149</v>
      </c>
      <c r="C41" s="35" t="s">
        <v>150</v>
      </c>
      <c r="D41" s="9" t="s">
        <v>968</v>
      </c>
      <c r="E41" s="9" t="s">
        <v>975</v>
      </c>
      <c r="F41" s="55">
        <v>1</v>
      </c>
      <c r="G41" s="55" t="s">
        <v>970</v>
      </c>
      <c r="H41" s="15"/>
      <c r="I41" s="9"/>
      <c r="J41" s="9"/>
    </row>
    <row r="42" spans="1:10" x14ac:dyDescent="0.35">
      <c r="A42" s="9" t="s">
        <v>968</v>
      </c>
      <c r="B42" s="55" t="s">
        <v>151</v>
      </c>
      <c r="C42" s="29" t="s">
        <v>152</v>
      </c>
      <c r="D42" s="9" t="s">
        <v>968</v>
      </c>
      <c r="E42" s="9" t="s">
        <v>971</v>
      </c>
      <c r="F42" s="55">
        <v>1</v>
      </c>
      <c r="G42" s="55" t="s">
        <v>970</v>
      </c>
      <c r="H42" s="15"/>
      <c r="I42" s="9"/>
      <c r="J42" s="28"/>
    </row>
    <row r="43" spans="1:10" x14ac:dyDescent="0.35">
      <c r="A43" s="9" t="s">
        <v>968</v>
      </c>
      <c r="B43" s="55" t="s">
        <v>153</v>
      </c>
      <c r="C43" s="29" t="s">
        <v>154</v>
      </c>
      <c r="D43" s="9" t="s">
        <v>968</v>
      </c>
      <c r="E43" s="9" t="s">
        <v>976</v>
      </c>
      <c r="F43" s="55">
        <v>1</v>
      </c>
      <c r="G43" s="55" t="s">
        <v>970</v>
      </c>
      <c r="H43" s="15"/>
      <c r="I43" s="9"/>
      <c r="J43" s="28"/>
    </row>
    <row r="44" spans="1:10" x14ac:dyDescent="0.35">
      <c r="A44" s="9" t="s">
        <v>968</v>
      </c>
      <c r="B44" s="55" t="s">
        <v>155</v>
      </c>
      <c r="C44" s="29" t="s">
        <v>156</v>
      </c>
      <c r="D44" s="9" t="s">
        <v>968</v>
      </c>
      <c r="E44" s="9" t="s">
        <v>977</v>
      </c>
      <c r="F44" s="55">
        <v>1</v>
      </c>
      <c r="G44" s="55" t="s">
        <v>970</v>
      </c>
      <c r="H44" s="15"/>
      <c r="I44" s="9"/>
      <c r="J44" s="28"/>
    </row>
    <row r="45" spans="1:10" x14ac:dyDescent="0.35">
      <c r="A45" s="9" t="s">
        <v>968</v>
      </c>
      <c r="B45" s="55" t="s">
        <v>157</v>
      </c>
      <c r="C45" s="29" t="s">
        <v>158</v>
      </c>
      <c r="D45" s="9" t="s">
        <v>968</v>
      </c>
      <c r="E45" s="9" t="s">
        <v>977</v>
      </c>
      <c r="F45" s="55">
        <v>1</v>
      </c>
      <c r="G45" s="55" t="s">
        <v>970</v>
      </c>
      <c r="H45" s="15"/>
      <c r="I45" s="9"/>
      <c r="J45" s="9"/>
    </row>
    <row r="46" spans="1:10" x14ac:dyDescent="0.35">
      <c r="A46" s="9" t="s">
        <v>968</v>
      </c>
      <c r="B46" s="55" t="s">
        <v>159</v>
      </c>
      <c r="C46" s="36" t="s">
        <v>160</v>
      </c>
      <c r="D46" s="9" t="s">
        <v>968</v>
      </c>
      <c r="E46" s="9" t="s">
        <v>976</v>
      </c>
      <c r="F46" s="55">
        <v>1</v>
      </c>
      <c r="G46" s="55" t="s">
        <v>970</v>
      </c>
      <c r="H46" s="15"/>
      <c r="I46" s="9"/>
      <c r="J46" s="9"/>
    </row>
    <row r="47" spans="1:10" x14ac:dyDescent="0.35">
      <c r="A47" s="9" t="s">
        <v>968</v>
      </c>
      <c r="B47" s="55" t="s">
        <v>161</v>
      </c>
      <c r="C47" s="36" t="s">
        <v>162</v>
      </c>
      <c r="D47" s="9" t="s">
        <v>968</v>
      </c>
      <c r="E47" s="9" t="s">
        <v>971</v>
      </c>
      <c r="F47" s="55">
        <v>1</v>
      </c>
      <c r="G47" s="55" t="s">
        <v>970</v>
      </c>
      <c r="H47" s="15"/>
      <c r="I47" s="9"/>
      <c r="J47" s="9"/>
    </row>
    <row r="48" spans="1:10" x14ac:dyDescent="0.35">
      <c r="A48" s="9" t="s">
        <v>968</v>
      </c>
      <c r="B48" s="55" t="s">
        <v>163</v>
      </c>
      <c r="C48" s="29" t="s">
        <v>164</v>
      </c>
      <c r="D48" s="9" t="s">
        <v>968</v>
      </c>
      <c r="E48" s="9" t="s">
        <v>969</v>
      </c>
      <c r="F48" s="55">
        <v>1</v>
      </c>
      <c r="G48" s="55" t="s">
        <v>970</v>
      </c>
      <c r="H48" s="15"/>
      <c r="I48" s="9"/>
      <c r="J48" s="28"/>
    </row>
    <row r="49" spans="1:10" x14ac:dyDescent="0.35">
      <c r="A49" s="9" t="s">
        <v>968</v>
      </c>
      <c r="B49" s="55" t="s">
        <v>165</v>
      </c>
      <c r="C49" s="29" t="s">
        <v>166</v>
      </c>
      <c r="D49" s="9" t="s">
        <v>968</v>
      </c>
      <c r="E49" s="9" t="s">
        <v>969</v>
      </c>
      <c r="F49" s="55">
        <v>1</v>
      </c>
      <c r="G49" s="55" t="s">
        <v>970</v>
      </c>
      <c r="H49" s="15"/>
      <c r="I49" s="9"/>
      <c r="J49" s="9"/>
    </row>
    <row r="50" spans="1:10" x14ac:dyDescent="0.35">
      <c r="A50" s="9" t="s">
        <v>968</v>
      </c>
      <c r="B50" s="55" t="s">
        <v>167</v>
      </c>
      <c r="C50" s="29" t="s">
        <v>168</v>
      </c>
      <c r="D50" s="9" t="s">
        <v>968</v>
      </c>
      <c r="E50" s="9" t="s">
        <v>969</v>
      </c>
      <c r="F50" s="55">
        <v>1</v>
      </c>
      <c r="G50" s="55" t="s">
        <v>970</v>
      </c>
      <c r="H50" s="15"/>
      <c r="I50" s="9"/>
      <c r="J50" s="9"/>
    </row>
    <row r="51" spans="1:10" x14ac:dyDescent="0.35">
      <c r="A51" s="9" t="s">
        <v>968</v>
      </c>
      <c r="B51" s="55" t="s">
        <v>169</v>
      </c>
      <c r="C51" s="29" t="s">
        <v>170</v>
      </c>
      <c r="D51" s="9" t="s">
        <v>34</v>
      </c>
      <c r="E51" s="9" t="s">
        <v>978</v>
      </c>
      <c r="F51" s="55">
        <v>1</v>
      </c>
      <c r="G51" s="55" t="s">
        <v>970</v>
      </c>
      <c r="H51" s="15"/>
      <c r="I51" s="9"/>
      <c r="J51" s="9"/>
    </row>
    <row r="52" spans="1:10" x14ac:dyDescent="0.35">
      <c r="A52" s="9" t="s">
        <v>968</v>
      </c>
      <c r="B52" s="55" t="s">
        <v>171</v>
      </c>
      <c r="C52" s="29" t="s">
        <v>172</v>
      </c>
      <c r="D52" s="9" t="s">
        <v>34</v>
      </c>
      <c r="E52" s="9" t="s">
        <v>978</v>
      </c>
      <c r="F52" s="55">
        <v>1</v>
      </c>
      <c r="G52" s="55" t="s">
        <v>970</v>
      </c>
      <c r="H52" s="15"/>
      <c r="I52" s="9"/>
      <c r="J52" s="9"/>
    </row>
    <row r="53" spans="1:10" x14ac:dyDescent="0.35">
      <c r="A53" s="9" t="s">
        <v>968</v>
      </c>
      <c r="B53" s="55" t="s">
        <v>173</v>
      </c>
      <c r="C53" s="29" t="s">
        <v>174</v>
      </c>
      <c r="D53" s="9" t="s">
        <v>968</v>
      </c>
      <c r="E53" s="9" t="s">
        <v>969</v>
      </c>
      <c r="F53" s="55">
        <v>1</v>
      </c>
      <c r="G53" s="55" t="s">
        <v>970</v>
      </c>
      <c r="H53" s="15"/>
      <c r="I53" s="9"/>
      <c r="J53" s="9"/>
    </row>
    <row r="54" spans="1:10" x14ac:dyDescent="0.35">
      <c r="A54" s="9" t="s">
        <v>968</v>
      </c>
      <c r="B54" s="55" t="s">
        <v>175</v>
      </c>
      <c r="C54" s="35" t="s">
        <v>176</v>
      </c>
      <c r="D54" s="9" t="s">
        <v>968</v>
      </c>
      <c r="E54" s="9" t="s">
        <v>969</v>
      </c>
      <c r="F54" s="55">
        <v>1</v>
      </c>
      <c r="G54" s="55" t="s">
        <v>970</v>
      </c>
      <c r="H54" s="15"/>
      <c r="I54" s="9"/>
      <c r="J54" s="9"/>
    </row>
    <row r="55" spans="1:10" x14ac:dyDescent="0.35">
      <c r="A55" s="9" t="s">
        <v>968</v>
      </c>
      <c r="B55" s="55" t="s">
        <v>179</v>
      </c>
      <c r="C55" s="24" t="s">
        <v>180</v>
      </c>
      <c r="D55" s="9" t="s">
        <v>34</v>
      </c>
      <c r="E55" s="9" t="s">
        <v>981</v>
      </c>
      <c r="F55" s="55">
        <v>8</v>
      </c>
      <c r="G55" s="55" t="s">
        <v>970</v>
      </c>
      <c r="H55" s="39" t="s">
        <v>582</v>
      </c>
      <c r="I55" s="9"/>
      <c r="J55" s="9"/>
    </row>
    <row r="56" spans="1:10" x14ac:dyDescent="0.35">
      <c r="A56" s="9" t="s">
        <v>968</v>
      </c>
      <c r="B56" s="55" t="s">
        <v>181</v>
      </c>
      <c r="C56" s="24" t="s">
        <v>182</v>
      </c>
      <c r="D56" s="9" t="s">
        <v>34</v>
      </c>
      <c r="E56" s="9" t="s">
        <v>994</v>
      </c>
      <c r="F56" s="55">
        <v>6</v>
      </c>
      <c r="G56" s="55" t="s">
        <v>970</v>
      </c>
      <c r="H56" s="39">
        <v>484405</v>
      </c>
      <c r="I56" s="9" t="s">
        <v>32</v>
      </c>
      <c r="J56" s="9"/>
    </row>
    <row r="57" spans="1:10" x14ac:dyDescent="0.35">
      <c r="A57" s="9" t="s">
        <v>968</v>
      </c>
      <c r="B57" s="55" t="s">
        <v>183</v>
      </c>
      <c r="C57" s="24" t="s">
        <v>184</v>
      </c>
      <c r="D57" s="9" t="s">
        <v>34</v>
      </c>
      <c r="E57" s="9" t="s">
        <v>994</v>
      </c>
      <c r="F57" s="55">
        <v>6</v>
      </c>
      <c r="G57" s="55" t="s">
        <v>970</v>
      </c>
      <c r="H57" s="39">
        <v>484406</v>
      </c>
      <c r="I57" s="9" t="s">
        <v>32</v>
      </c>
      <c r="J57" s="9"/>
    </row>
    <row r="58" spans="1:10" x14ac:dyDescent="0.35">
      <c r="A58" s="9" t="s">
        <v>968</v>
      </c>
      <c r="B58" s="55" t="s">
        <v>185</v>
      </c>
      <c r="C58" s="24" t="s">
        <v>186</v>
      </c>
      <c r="D58" s="9" t="s">
        <v>34</v>
      </c>
      <c r="E58" s="9" t="s">
        <v>994</v>
      </c>
      <c r="F58" s="55">
        <v>6</v>
      </c>
      <c r="G58" s="55" t="s">
        <v>970</v>
      </c>
      <c r="H58" s="39">
        <v>484407</v>
      </c>
      <c r="I58" s="9" t="s">
        <v>32</v>
      </c>
      <c r="J58" s="9"/>
    </row>
    <row r="59" spans="1:10" x14ac:dyDescent="0.35">
      <c r="A59" s="9" t="s">
        <v>968</v>
      </c>
      <c r="B59" s="55" t="s">
        <v>187</v>
      </c>
      <c r="C59" s="24" t="s">
        <v>188</v>
      </c>
      <c r="D59" s="9" t="s">
        <v>34</v>
      </c>
      <c r="E59" s="9" t="s">
        <v>994</v>
      </c>
      <c r="F59" s="55">
        <v>6</v>
      </c>
      <c r="G59" s="55" t="s">
        <v>970</v>
      </c>
      <c r="H59" s="39" t="s">
        <v>583</v>
      </c>
      <c r="I59" s="9" t="s">
        <v>32</v>
      </c>
      <c r="J59" s="9"/>
    </row>
    <row r="60" spans="1:10" x14ac:dyDescent="0.35">
      <c r="A60" s="9" t="s">
        <v>968</v>
      </c>
      <c r="B60" s="55" t="s">
        <v>189</v>
      </c>
      <c r="C60" s="24" t="s">
        <v>190</v>
      </c>
      <c r="D60" s="9" t="s">
        <v>34</v>
      </c>
      <c r="E60" s="9" t="s">
        <v>994</v>
      </c>
      <c r="F60" s="55">
        <v>6</v>
      </c>
      <c r="G60" s="55" t="s">
        <v>970</v>
      </c>
      <c r="H60" s="39" t="s">
        <v>584</v>
      </c>
      <c r="I60" s="9" t="s">
        <v>32</v>
      </c>
      <c r="J60" s="9"/>
    </row>
    <row r="61" spans="1:10" x14ac:dyDescent="0.35">
      <c r="A61" s="9" t="s">
        <v>968</v>
      </c>
      <c r="B61" s="55" t="s">
        <v>191</v>
      </c>
      <c r="C61" s="24" t="s">
        <v>192</v>
      </c>
      <c r="D61" s="9" t="s">
        <v>968</v>
      </c>
      <c r="E61" s="9" t="s">
        <v>999</v>
      </c>
      <c r="F61" s="55">
        <v>6</v>
      </c>
      <c r="G61" s="55" t="s">
        <v>970</v>
      </c>
      <c r="H61" s="39">
        <v>4924</v>
      </c>
      <c r="I61" s="9" t="s">
        <v>33</v>
      </c>
      <c r="J61" s="9"/>
    </row>
    <row r="62" spans="1:10" ht="29" x14ac:dyDescent="0.35">
      <c r="A62" s="9" t="s">
        <v>968</v>
      </c>
      <c r="B62" s="55" t="s">
        <v>193</v>
      </c>
      <c r="C62" s="24" t="s">
        <v>194</v>
      </c>
      <c r="D62" s="9" t="s">
        <v>1000</v>
      </c>
      <c r="E62" s="9" t="s">
        <v>1001</v>
      </c>
      <c r="F62" s="55">
        <v>6</v>
      </c>
      <c r="G62" s="55" t="s">
        <v>970</v>
      </c>
      <c r="H62" s="39" t="s">
        <v>585</v>
      </c>
      <c r="I62" s="9" t="s">
        <v>50</v>
      </c>
      <c r="J62" s="9"/>
    </row>
    <row r="63" spans="1:10" x14ac:dyDescent="0.35">
      <c r="A63" s="9" t="s">
        <v>968</v>
      </c>
      <c r="B63" s="55" t="s">
        <v>195</v>
      </c>
      <c r="C63" s="24" t="s">
        <v>196</v>
      </c>
      <c r="D63" s="9" t="s">
        <v>1000</v>
      </c>
      <c r="E63" s="9" t="s">
        <v>1001</v>
      </c>
      <c r="F63" s="55">
        <v>6</v>
      </c>
      <c r="G63" s="55" t="s">
        <v>970</v>
      </c>
      <c r="H63" s="39" t="s">
        <v>586</v>
      </c>
      <c r="I63" s="9" t="s">
        <v>50</v>
      </c>
      <c r="J63" s="9"/>
    </row>
    <row r="64" spans="1:10" x14ac:dyDescent="0.35">
      <c r="A64" s="9" t="s">
        <v>968</v>
      </c>
      <c r="B64" s="55" t="s">
        <v>197</v>
      </c>
      <c r="C64" s="24" t="s">
        <v>198</v>
      </c>
      <c r="D64" s="9" t="s">
        <v>1000</v>
      </c>
      <c r="E64" s="9" t="s">
        <v>1002</v>
      </c>
      <c r="F64" s="55">
        <v>6</v>
      </c>
      <c r="G64" s="55" t="s">
        <v>970</v>
      </c>
      <c r="H64" s="39" t="s">
        <v>587</v>
      </c>
      <c r="I64" s="9" t="s">
        <v>36</v>
      </c>
      <c r="J64" s="9"/>
    </row>
    <row r="65" spans="1:10" ht="29" x14ac:dyDescent="0.35">
      <c r="A65" s="9" t="s">
        <v>968</v>
      </c>
      <c r="B65" s="55" t="s">
        <v>199</v>
      </c>
      <c r="C65" s="24" t="s">
        <v>200</v>
      </c>
      <c r="D65" s="9" t="s">
        <v>965</v>
      </c>
      <c r="E65" s="9" t="s">
        <v>974</v>
      </c>
      <c r="F65" s="55">
        <v>14</v>
      </c>
      <c r="G65" s="55" t="s">
        <v>970</v>
      </c>
      <c r="H65" s="39" t="s">
        <v>588</v>
      </c>
      <c r="I65" s="9" t="s">
        <v>52</v>
      </c>
      <c r="J65" s="9"/>
    </row>
    <row r="66" spans="1:10" x14ac:dyDescent="0.35">
      <c r="A66" s="9" t="s">
        <v>968</v>
      </c>
      <c r="B66" s="55" t="s">
        <v>201</v>
      </c>
      <c r="C66" s="24" t="s">
        <v>202</v>
      </c>
      <c r="D66" s="9" t="s">
        <v>965</v>
      </c>
      <c r="E66" s="9" t="s">
        <v>974</v>
      </c>
      <c r="F66" s="55">
        <v>2</v>
      </c>
      <c r="G66" s="55" t="s">
        <v>970</v>
      </c>
      <c r="H66" s="40" t="s">
        <v>589</v>
      </c>
      <c r="I66" s="9" t="s">
        <v>36</v>
      </c>
      <c r="J66" s="9"/>
    </row>
    <row r="67" spans="1:10" ht="29" x14ac:dyDescent="0.35">
      <c r="A67" s="9" t="s">
        <v>968</v>
      </c>
      <c r="B67" s="55" t="s">
        <v>203</v>
      </c>
      <c r="C67" s="24" t="s">
        <v>204</v>
      </c>
      <c r="D67" s="9" t="s">
        <v>965</v>
      </c>
      <c r="E67" s="9" t="s">
        <v>982</v>
      </c>
      <c r="F67" s="55">
        <v>2</v>
      </c>
      <c r="G67" s="55" t="s">
        <v>970</v>
      </c>
      <c r="H67" s="39" t="s">
        <v>590</v>
      </c>
      <c r="I67" s="9" t="s">
        <v>36</v>
      </c>
      <c r="J67" s="9"/>
    </row>
    <row r="68" spans="1:10" x14ac:dyDescent="0.35">
      <c r="A68" s="9" t="s">
        <v>968</v>
      </c>
      <c r="B68" s="55" t="s">
        <v>205</v>
      </c>
      <c r="C68" s="24" t="s">
        <v>206</v>
      </c>
      <c r="D68" s="9" t="s">
        <v>965</v>
      </c>
      <c r="E68" s="9" t="s">
        <v>982</v>
      </c>
      <c r="F68" s="55">
        <v>2</v>
      </c>
      <c r="G68" s="55" t="s">
        <v>970</v>
      </c>
      <c r="H68" s="39" t="s">
        <v>591</v>
      </c>
      <c r="I68" s="9" t="s">
        <v>52</v>
      </c>
      <c r="J68" s="9"/>
    </row>
    <row r="69" spans="1:10" ht="29" x14ac:dyDescent="0.35">
      <c r="A69" s="9" t="s">
        <v>968</v>
      </c>
      <c r="B69" s="55" t="s">
        <v>207</v>
      </c>
      <c r="C69" s="24" t="s">
        <v>208</v>
      </c>
      <c r="D69" s="9" t="s">
        <v>965</v>
      </c>
      <c r="E69" s="9" t="s">
        <v>982</v>
      </c>
      <c r="F69" s="55">
        <v>2</v>
      </c>
      <c r="G69" s="55" t="s">
        <v>970</v>
      </c>
      <c r="H69" s="39" t="s">
        <v>592</v>
      </c>
      <c r="I69" s="9" t="s">
        <v>52</v>
      </c>
      <c r="J69" s="9"/>
    </row>
    <row r="70" spans="1:10" ht="29" x14ac:dyDescent="0.35">
      <c r="A70" s="9" t="s">
        <v>968</v>
      </c>
      <c r="B70" s="55" t="s">
        <v>209</v>
      </c>
      <c r="C70" s="24" t="s">
        <v>210</v>
      </c>
      <c r="D70" s="9" t="s">
        <v>965</v>
      </c>
      <c r="E70" s="9" t="s">
        <v>973</v>
      </c>
      <c r="F70" s="55">
        <v>2</v>
      </c>
      <c r="G70" s="55" t="s">
        <v>970</v>
      </c>
      <c r="H70" s="39" t="s">
        <v>593</v>
      </c>
      <c r="I70" s="9" t="s">
        <v>52</v>
      </c>
      <c r="J70" s="9"/>
    </row>
    <row r="71" spans="1:10" x14ac:dyDescent="0.35">
      <c r="A71" s="9" t="s">
        <v>968</v>
      </c>
      <c r="B71" s="55" t="s">
        <v>211</v>
      </c>
      <c r="C71" s="24" t="s">
        <v>212</v>
      </c>
      <c r="D71" s="9" t="s">
        <v>965</v>
      </c>
      <c r="E71" s="9" t="s">
        <v>982</v>
      </c>
      <c r="F71" s="55">
        <v>2</v>
      </c>
      <c r="G71" s="55" t="s">
        <v>970</v>
      </c>
      <c r="H71" s="39" t="s">
        <v>594</v>
      </c>
      <c r="I71" s="9" t="s">
        <v>753</v>
      </c>
      <c r="J71" s="9"/>
    </row>
    <row r="72" spans="1:10" x14ac:dyDescent="0.35">
      <c r="A72" s="9" t="s">
        <v>968</v>
      </c>
      <c r="B72" s="55" t="s">
        <v>213</v>
      </c>
      <c r="C72" s="24" t="s">
        <v>214</v>
      </c>
      <c r="D72" s="9" t="s">
        <v>983</v>
      </c>
      <c r="E72" s="9" t="s">
        <v>984</v>
      </c>
      <c r="F72" s="55">
        <v>6</v>
      </c>
      <c r="G72" s="55" t="s">
        <v>970</v>
      </c>
      <c r="H72" s="39" t="s">
        <v>595</v>
      </c>
      <c r="I72" s="9" t="s">
        <v>50</v>
      </c>
      <c r="J72" s="9"/>
    </row>
    <row r="73" spans="1:10" x14ac:dyDescent="0.35">
      <c r="A73" s="9" t="s">
        <v>968</v>
      </c>
      <c r="B73" s="55" t="s">
        <v>215</v>
      </c>
      <c r="C73" s="24" t="s">
        <v>216</v>
      </c>
      <c r="D73" s="9" t="s">
        <v>983</v>
      </c>
      <c r="E73" s="9" t="s">
        <v>984</v>
      </c>
      <c r="F73" s="55">
        <v>4</v>
      </c>
      <c r="G73" s="55" t="s">
        <v>970</v>
      </c>
      <c r="H73" s="39" t="s">
        <v>596</v>
      </c>
      <c r="I73" s="9" t="s">
        <v>50</v>
      </c>
      <c r="J73" s="9"/>
    </row>
    <row r="74" spans="1:10" x14ac:dyDescent="0.35">
      <c r="A74" s="9" t="s">
        <v>968</v>
      </c>
      <c r="B74" s="55" t="s">
        <v>217</v>
      </c>
      <c r="C74" s="24" t="s">
        <v>218</v>
      </c>
      <c r="D74" s="9" t="s">
        <v>996</v>
      </c>
      <c r="E74" s="9" t="s">
        <v>997</v>
      </c>
      <c r="F74" s="55">
        <v>1</v>
      </c>
      <c r="G74" s="55" t="s">
        <v>970</v>
      </c>
      <c r="H74" s="39" t="s">
        <v>597</v>
      </c>
      <c r="I74" s="9" t="s">
        <v>51</v>
      </c>
      <c r="J74" s="9"/>
    </row>
    <row r="75" spans="1:10" x14ac:dyDescent="0.35">
      <c r="A75" s="9" t="s">
        <v>968</v>
      </c>
      <c r="B75" s="55" t="s">
        <v>219</v>
      </c>
      <c r="C75" s="24" t="s">
        <v>220</v>
      </c>
      <c r="D75" s="9" t="s">
        <v>996</v>
      </c>
      <c r="E75" s="9" t="s">
        <v>997</v>
      </c>
      <c r="F75" s="55">
        <v>1</v>
      </c>
      <c r="G75" s="55" t="s">
        <v>970</v>
      </c>
      <c r="H75" s="39" t="s">
        <v>598</v>
      </c>
      <c r="I75" s="9" t="s">
        <v>32</v>
      </c>
      <c r="J75" s="9"/>
    </row>
    <row r="76" spans="1:10" x14ac:dyDescent="0.35">
      <c r="A76" s="9" t="s">
        <v>968</v>
      </c>
      <c r="B76" s="55" t="s">
        <v>221</v>
      </c>
      <c r="C76" s="24" t="s">
        <v>222</v>
      </c>
      <c r="D76" s="9" t="s">
        <v>985</v>
      </c>
      <c r="E76" s="9" t="s">
        <v>986</v>
      </c>
      <c r="F76" s="55">
        <v>20</v>
      </c>
      <c r="G76" s="55" t="s">
        <v>967</v>
      </c>
      <c r="H76" s="39" t="s">
        <v>599</v>
      </c>
      <c r="I76" s="9" t="s">
        <v>42</v>
      </c>
      <c r="J76" s="9"/>
    </row>
    <row r="77" spans="1:10" x14ac:dyDescent="0.35">
      <c r="A77" s="9" t="s">
        <v>968</v>
      </c>
      <c r="B77" s="55" t="s">
        <v>223</v>
      </c>
      <c r="C77" s="24" t="s">
        <v>224</v>
      </c>
      <c r="D77" s="9" t="s">
        <v>985</v>
      </c>
      <c r="E77" s="9" t="s">
        <v>987</v>
      </c>
      <c r="F77" s="55">
        <v>20</v>
      </c>
      <c r="G77" s="55" t="s">
        <v>967</v>
      </c>
      <c r="H77" s="39" t="s">
        <v>600</v>
      </c>
      <c r="I77" s="9" t="s">
        <v>42</v>
      </c>
      <c r="J77" s="9"/>
    </row>
    <row r="78" spans="1:10" x14ac:dyDescent="0.35">
      <c r="A78" s="9" t="s">
        <v>968</v>
      </c>
      <c r="B78" s="55" t="s">
        <v>225</v>
      </c>
      <c r="C78" s="24" t="s">
        <v>226</v>
      </c>
      <c r="D78" s="9" t="s">
        <v>985</v>
      </c>
      <c r="E78" s="9" t="s">
        <v>986</v>
      </c>
      <c r="F78" s="55">
        <v>20</v>
      </c>
      <c r="G78" s="55" t="s">
        <v>967</v>
      </c>
      <c r="H78" s="39" t="s">
        <v>601</v>
      </c>
      <c r="I78" s="9" t="s">
        <v>42</v>
      </c>
      <c r="J78" s="9"/>
    </row>
    <row r="79" spans="1:10" x14ac:dyDescent="0.35">
      <c r="A79" s="9" t="s">
        <v>968</v>
      </c>
      <c r="B79" s="55" t="s">
        <v>227</v>
      </c>
      <c r="C79" s="24" t="s">
        <v>228</v>
      </c>
      <c r="D79" s="9" t="s">
        <v>985</v>
      </c>
      <c r="E79" s="9" t="s">
        <v>986</v>
      </c>
      <c r="F79" s="55">
        <v>20</v>
      </c>
      <c r="G79" s="55" t="s">
        <v>967</v>
      </c>
      <c r="H79" s="39" t="s">
        <v>602</v>
      </c>
      <c r="I79" s="9" t="s">
        <v>42</v>
      </c>
      <c r="J79" s="9"/>
    </row>
    <row r="80" spans="1:10" x14ac:dyDescent="0.35">
      <c r="A80" s="9" t="s">
        <v>968</v>
      </c>
      <c r="B80" s="55" t="s">
        <v>229</v>
      </c>
      <c r="C80" s="24" t="s">
        <v>230</v>
      </c>
      <c r="D80" s="9" t="s">
        <v>985</v>
      </c>
      <c r="E80" s="9" t="s">
        <v>986</v>
      </c>
      <c r="F80" s="55">
        <v>20</v>
      </c>
      <c r="G80" s="55" t="s">
        <v>967</v>
      </c>
      <c r="H80" s="39" t="s">
        <v>603</v>
      </c>
      <c r="I80" s="9" t="s">
        <v>42</v>
      </c>
      <c r="J80" s="9"/>
    </row>
    <row r="81" spans="1:10" x14ac:dyDescent="0.35">
      <c r="A81" s="9" t="s">
        <v>968</v>
      </c>
      <c r="B81" s="55" t="s">
        <v>231</v>
      </c>
      <c r="C81" s="24" t="s">
        <v>232</v>
      </c>
      <c r="D81" s="9" t="s">
        <v>985</v>
      </c>
      <c r="E81" s="9" t="s">
        <v>986</v>
      </c>
      <c r="F81" s="55">
        <v>20</v>
      </c>
      <c r="G81" s="55" t="s">
        <v>967</v>
      </c>
      <c r="H81" s="39" t="s">
        <v>604</v>
      </c>
      <c r="I81" s="9" t="s">
        <v>42</v>
      </c>
      <c r="J81" s="9"/>
    </row>
    <row r="82" spans="1:10" x14ac:dyDescent="0.35">
      <c r="A82" s="9" t="s">
        <v>968</v>
      </c>
      <c r="B82" s="55" t="s">
        <v>233</v>
      </c>
      <c r="C82" s="24" t="s">
        <v>234</v>
      </c>
      <c r="D82" s="9" t="s">
        <v>985</v>
      </c>
      <c r="E82" s="9" t="s">
        <v>988</v>
      </c>
      <c r="F82" s="55">
        <v>20</v>
      </c>
      <c r="G82" s="55" t="s">
        <v>967</v>
      </c>
      <c r="H82" s="39" t="s">
        <v>605</v>
      </c>
      <c r="I82" s="9" t="s">
        <v>42</v>
      </c>
      <c r="J82" s="9"/>
    </row>
    <row r="83" spans="1:10" x14ac:dyDescent="0.35">
      <c r="A83" s="9" t="s">
        <v>968</v>
      </c>
      <c r="B83" s="55" t="s">
        <v>235</v>
      </c>
      <c r="C83" s="24" t="s">
        <v>236</v>
      </c>
      <c r="D83" s="9" t="s">
        <v>985</v>
      </c>
      <c r="E83" s="9" t="s">
        <v>986</v>
      </c>
      <c r="F83" s="55">
        <v>20</v>
      </c>
      <c r="G83" s="55" t="s">
        <v>967</v>
      </c>
      <c r="H83" s="39" t="s">
        <v>606</v>
      </c>
      <c r="I83" s="9" t="s">
        <v>42</v>
      </c>
      <c r="J83" s="9"/>
    </row>
    <row r="84" spans="1:10" ht="29" x14ac:dyDescent="0.35">
      <c r="A84" s="9" t="s">
        <v>968</v>
      </c>
      <c r="B84" s="55" t="s">
        <v>237</v>
      </c>
      <c r="C84" s="24" t="s">
        <v>238</v>
      </c>
      <c r="D84" s="9" t="s">
        <v>985</v>
      </c>
      <c r="E84" s="9" t="s">
        <v>988</v>
      </c>
      <c r="F84" s="55">
        <v>20</v>
      </c>
      <c r="G84" s="55" t="s">
        <v>967</v>
      </c>
      <c r="H84" s="39" t="s">
        <v>607</v>
      </c>
      <c r="I84" s="9" t="s">
        <v>42</v>
      </c>
      <c r="J84" s="9"/>
    </row>
    <row r="85" spans="1:10" x14ac:dyDescent="0.35">
      <c r="A85" s="9" t="s">
        <v>968</v>
      </c>
      <c r="B85" s="55" t="s">
        <v>239</v>
      </c>
      <c r="C85" s="24" t="s">
        <v>240</v>
      </c>
      <c r="D85" s="9" t="s">
        <v>985</v>
      </c>
      <c r="E85" s="9" t="s">
        <v>988</v>
      </c>
      <c r="F85" s="55">
        <v>20</v>
      </c>
      <c r="G85" s="55" t="s">
        <v>967</v>
      </c>
      <c r="H85" s="39" t="s">
        <v>608</v>
      </c>
      <c r="I85" s="9" t="s">
        <v>42</v>
      </c>
      <c r="J85" s="9"/>
    </row>
    <row r="86" spans="1:10" ht="29" x14ac:dyDescent="0.35">
      <c r="A86" s="9" t="s">
        <v>968</v>
      </c>
      <c r="B86" s="55" t="s">
        <v>241</v>
      </c>
      <c r="C86" s="25" t="s">
        <v>242</v>
      </c>
      <c r="D86" s="9" t="s">
        <v>985</v>
      </c>
      <c r="E86" s="9" t="s">
        <v>986</v>
      </c>
      <c r="F86" s="55">
        <v>20</v>
      </c>
      <c r="G86" s="55" t="s">
        <v>967</v>
      </c>
      <c r="H86" s="39" t="s">
        <v>609</v>
      </c>
      <c r="I86" s="9" t="s">
        <v>54</v>
      </c>
      <c r="J86" s="9"/>
    </row>
    <row r="87" spans="1:10" ht="29" x14ac:dyDescent="0.35">
      <c r="A87" s="9" t="s">
        <v>968</v>
      </c>
      <c r="B87" s="55" t="s">
        <v>243</v>
      </c>
      <c r="C87" s="24" t="s">
        <v>244</v>
      </c>
      <c r="D87" s="9" t="s">
        <v>985</v>
      </c>
      <c r="E87" s="9" t="s">
        <v>989</v>
      </c>
      <c r="F87" s="55">
        <v>20</v>
      </c>
      <c r="G87" s="55" t="s">
        <v>970</v>
      </c>
      <c r="H87" s="39" t="s">
        <v>610</v>
      </c>
      <c r="I87" s="9" t="s">
        <v>754</v>
      </c>
      <c r="J87" s="9"/>
    </row>
    <row r="88" spans="1:10" x14ac:dyDescent="0.35">
      <c r="A88" s="9" t="s">
        <v>968</v>
      </c>
      <c r="B88" s="55" t="s">
        <v>245</v>
      </c>
      <c r="C88" s="24" t="s">
        <v>246</v>
      </c>
      <c r="D88" s="9" t="s">
        <v>985</v>
      </c>
      <c r="E88" s="9" t="s">
        <v>988</v>
      </c>
      <c r="F88" s="55">
        <v>20</v>
      </c>
      <c r="G88" s="55" t="s">
        <v>967</v>
      </c>
      <c r="H88" s="39" t="s">
        <v>611</v>
      </c>
      <c r="I88" s="9" t="s">
        <v>42</v>
      </c>
      <c r="J88" s="9"/>
    </row>
    <row r="89" spans="1:10" x14ac:dyDescent="0.35">
      <c r="A89" s="9" t="s">
        <v>968</v>
      </c>
      <c r="B89" s="55" t="s">
        <v>247</v>
      </c>
      <c r="C89" s="24" t="s">
        <v>248</v>
      </c>
      <c r="D89" s="9" t="s">
        <v>983</v>
      </c>
      <c r="E89" s="9" t="s">
        <v>984</v>
      </c>
      <c r="F89" s="55">
        <v>2</v>
      </c>
      <c r="G89" s="55" t="s">
        <v>970</v>
      </c>
      <c r="H89" s="39" t="s">
        <v>612</v>
      </c>
      <c r="I89" s="9" t="s">
        <v>52</v>
      </c>
      <c r="J89" s="9"/>
    </row>
    <row r="90" spans="1:10" x14ac:dyDescent="0.35">
      <c r="A90" s="9" t="s">
        <v>968</v>
      </c>
      <c r="B90" s="55" t="s">
        <v>249</v>
      </c>
      <c r="C90" s="24" t="s">
        <v>250</v>
      </c>
      <c r="D90" s="9" t="s">
        <v>968</v>
      </c>
      <c r="E90" s="9" t="s">
        <v>975</v>
      </c>
      <c r="F90" s="55">
        <v>2</v>
      </c>
      <c r="G90" s="55" t="s">
        <v>970</v>
      </c>
      <c r="H90" s="39" t="s">
        <v>613</v>
      </c>
      <c r="I90" s="9" t="s">
        <v>937</v>
      </c>
      <c r="J90" s="9"/>
    </row>
    <row r="91" spans="1:10" x14ac:dyDescent="0.35">
      <c r="A91" s="9" t="s">
        <v>968</v>
      </c>
      <c r="B91" s="55" t="s">
        <v>251</v>
      </c>
      <c r="C91" s="24" t="s">
        <v>252</v>
      </c>
      <c r="D91" s="9" t="s">
        <v>968</v>
      </c>
      <c r="E91" s="9" t="s">
        <v>975</v>
      </c>
      <c r="F91" s="55">
        <v>2</v>
      </c>
      <c r="G91" s="55" t="s">
        <v>970</v>
      </c>
      <c r="H91" s="39" t="s">
        <v>614</v>
      </c>
      <c r="I91" s="9" t="s">
        <v>937</v>
      </c>
      <c r="J91" s="9"/>
    </row>
    <row r="92" spans="1:10" ht="29" x14ac:dyDescent="0.35">
      <c r="A92" s="9" t="s">
        <v>968</v>
      </c>
      <c r="B92" s="55" t="s">
        <v>253</v>
      </c>
      <c r="C92" s="24" t="s">
        <v>254</v>
      </c>
      <c r="D92" s="9" t="s">
        <v>968</v>
      </c>
      <c r="E92" s="9" t="s">
        <v>977</v>
      </c>
      <c r="F92" s="55">
        <v>2</v>
      </c>
      <c r="G92" s="55" t="s">
        <v>970</v>
      </c>
      <c r="H92" s="39" t="s">
        <v>615</v>
      </c>
      <c r="I92" s="9" t="s">
        <v>937</v>
      </c>
      <c r="J92" s="9"/>
    </row>
    <row r="93" spans="1:10" ht="29" x14ac:dyDescent="0.35">
      <c r="A93" s="9" t="s">
        <v>968</v>
      </c>
      <c r="B93" s="55" t="s">
        <v>255</v>
      </c>
      <c r="C93" s="24" t="s">
        <v>256</v>
      </c>
      <c r="D93" s="9" t="s">
        <v>968</v>
      </c>
      <c r="E93" s="9" t="s">
        <v>977</v>
      </c>
      <c r="F93" s="55">
        <v>2</v>
      </c>
      <c r="G93" s="55" t="s">
        <v>970</v>
      </c>
      <c r="H93" s="39" t="s">
        <v>616</v>
      </c>
      <c r="I93" s="9" t="s">
        <v>937</v>
      </c>
      <c r="J93" s="9"/>
    </row>
    <row r="94" spans="1:10" ht="29" x14ac:dyDescent="0.35">
      <c r="A94" s="9" t="s">
        <v>968</v>
      </c>
      <c r="B94" s="55" t="s">
        <v>257</v>
      </c>
      <c r="C94" s="24" t="s">
        <v>258</v>
      </c>
      <c r="D94" s="9" t="s">
        <v>968</v>
      </c>
      <c r="E94" s="9" t="s">
        <v>977</v>
      </c>
      <c r="F94" s="55">
        <v>2</v>
      </c>
      <c r="G94" s="55" t="s">
        <v>970</v>
      </c>
      <c r="H94" s="39" t="s">
        <v>617</v>
      </c>
      <c r="I94" s="9" t="s">
        <v>937</v>
      </c>
      <c r="J94" s="9"/>
    </row>
    <row r="95" spans="1:10" ht="29" x14ac:dyDescent="0.35">
      <c r="A95" s="9" t="s">
        <v>968</v>
      </c>
      <c r="B95" s="55" t="s">
        <v>259</v>
      </c>
      <c r="C95" s="24" t="s">
        <v>935</v>
      </c>
      <c r="D95" s="9" t="s">
        <v>968</v>
      </c>
      <c r="E95" s="9" t="s">
        <v>977</v>
      </c>
      <c r="F95" s="55">
        <v>2</v>
      </c>
      <c r="G95" s="55" t="s">
        <v>970</v>
      </c>
      <c r="H95" s="39" t="s">
        <v>618</v>
      </c>
      <c r="I95" s="9" t="s">
        <v>46</v>
      </c>
      <c r="J95" s="9"/>
    </row>
    <row r="96" spans="1:10" x14ac:dyDescent="0.35">
      <c r="A96" s="9" t="s">
        <v>968</v>
      </c>
      <c r="B96" s="55" t="s">
        <v>260</v>
      </c>
      <c r="C96" s="24" t="s">
        <v>261</v>
      </c>
      <c r="D96" s="9" t="s">
        <v>968</v>
      </c>
      <c r="E96" s="9" t="s">
        <v>971</v>
      </c>
      <c r="F96" s="55">
        <v>20</v>
      </c>
      <c r="G96" s="55" t="s">
        <v>970</v>
      </c>
      <c r="H96" s="40" t="s">
        <v>619</v>
      </c>
      <c r="I96" s="9" t="s">
        <v>46</v>
      </c>
      <c r="J96" s="9"/>
    </row>
    <row r="97" spans="1:10" ht="29" x14ac:dyDescent="0.35">
      <c r="A97" s="9" t="s">
        <v>968</v>
      </c>
      <c r="B97" s="55" t="s">
        <v>262</v>
      </c>
      <c r="C97" s="24" t="s">
        <v>263</v>
      </c>
      <c r="D97" s="9" t="s">
        <v>968</v>
      </c>
      <c r="E97" s="9" t="s">
        <v>971</v>
      </c>
      <c r="F97" s="55">
        <v>20</v>
      </c>
      <c r="G97" s="55" t="s">
        <v>970</v>
      </c>
      <c r="H97" s="40" t="s">
        <v>620</v>
      </c>
      <c r="I97" s="9" t="s">
        <v>40</v>
      </c>
      <c r="J97" s="9"/>
    </row>
    <row r="98" spans="1:10" x14ac:dyDescent="0.35">
      <c r="A98" s="9" t="s">
        <v>968</v>
      </c>
      <c r="B98" s="55" t="s">
        <v>264</v>
      </c>
      <c r="C98" s="24" t="s">
        <v>265</v>
      </c>
      <c r="D98" s="9" t="s">
        <v>968</v>
      </c>
      <c r="E98" s="9" t="s">
        <v>971</v>
      </c>
      <c r="F98" s="55">
        <v>20</v>
      </c>
      <c r="G98" s="55" t="s">
        <v>970</v>
      </c>
      <c r="H98" s="40" t="s">
        <v>621</v>
      </c>
      <c r="I98" s="9" t="s">
        <v>46</v>
      </c>
      <c r="J98" s="9"/>
    </row>
    <row r="99" spans="1:10" ht="29" x14ac:dyDescent="0.35">
      <c r="A99" s="9" t="s">
        <v>968</v>
      </c>
      <c r="B99" s="55" t="s">
        <v>266</v>
      </c>
      <c r="C99" s="24" t="s">
        <v>936</v>
      </c>
      <c r="D99" s="9" t="s">
        <v>968</v>
      </c>
      <c r="E99" s="9" t="s">
        <v>971</v>
      </c>
      <c r="F99" s="55">
        <v>2</v>
      </c>
      <c r="G99" s="55" t="s">
        <v>970</v>
      </c>
      <c r="H99" s="39" t="s">
        <v>622</v>
      </c>
      <c r="I99" s="9" t="s">
        <v>46</v>
      </c>
      <c r="J99" s="9"/>
    </row>
    <row r="100" spans="1:10" ht="29" x14ac:dyDescent="0.35">
      <c r="A100" s="9" t="s">
        <v>968</v>
      </c>
      <c r="B100" s="55" t="s">
        <v>267</v>
      </c>
      <c r="C100" s="24" t="s">
        <v>268</v>
      </c>
      <c r="D100" s="9" t="s">
        <v>968</v>
      </c>
      <c r="E100" s="9" t="s">
        <v>977</v>
      </c>
      <c r="F100" s="55">
        <v>2</v>
      </c>
      <c r="G100" s="55" t="s">
        <v>970</v>
      </c>
      <c r="H100" s="39" t="s">
        <v>623</v>
      </c>
      <c r="I100" s="9" t="s">
        <v>937</v>
      </c>
      <c r="J100" s="9"/>
    </row>
    <row r="101" spans="1:10" x14ac:dyDescent="0.35">
      <c r="A101" s="9" t="s">
        <v>968</v>
      </c>
      <c r="B101" s="55" t="s">
        <v>269</v>
      </c>
      <c r="C101" s="24" t="s">
        <v>270</v>
      </c>
      <c r="D101" s="9" t="s">
        <v>968</v>
      </c>
      <c r="E101" s="9" t="s">
        <v>969</v>
      </c>
      <c r="F101" s="55">
        <v>2</v>
      </c>
      <c r="G101" s="55" t="s">
        <v>970</v>
      </c>
      <c r="H101" s="39" t="s">
        <v>624</v>
      </c>
      <c r="I101" s="9" t="s">
        <v>40</v>
      </c>
      <c r="J101" s="9"/>
    </row>
    <row r="102" spans="1:10" ht="29" x14ac:dyDescent="0.35">
      <c r="A102" s="9" t="s">
        <v>968</v>
      </c>
      <c r="B102" s="55" t="s">
        <v>271</v>
      </c>
      <c r="C102" s="24" t="s">
        <v>272</v>
      </c>
      <c r="D102" s="9" t="s">
        <v>968</v>
      </c>
      <c r="E102" s="9" t="s">
        <v>971</v>
      </c>
      <c r="F102" s="55">
        <v>14</v>
      </c>
      <c r="G102" s="55" t="s">
        <v>970</v>
      </c>
      <c r="H102" s="39" t="s">
        <v>625</v>
      </c>
      <c r="I102" s="9" t="s">
        <v>40</v>
      </c>
      <c r="J102" s="9"/>
    </row>
    <row r="103" spans="1:10" ht="29" x14ac:dyDescent="0.35">
      <c r="A103" s="9" t="s">
        <v>968</v>
      </c>
      <c r="B103" s="55" t="s">
        <v>273</v>
      </c>
      <c r="C103" s="24" t="s">
        <v>274</v>
      </c>
      <c r="D103" s="9" t="s">
        <v>968</v>
      </c>
      <c r="E103" s="9" t="s">
        <v>971</v>
      </c>
      <c r="F103" s="55">
        <v>14</v>
      </c>
      <c r="G103" s="55" t="s">
        <v>970</v>
      </c>
      <c r="H103" s="39" t="s">
        <v>626</v>
      </c>
      <c r="I103" s="9" t="s">
        <v>40</v>
      </c>
      <c r="J103" s="9"/>
    </row>
    <row r="104" spans="1:10" ht="29" x14ac:dyDescent="0.35">
      <c r="A104" s="9" t="s">
        <v>968</v>
      </c>
      <c r="B104" s="55" t="s">
        <v>275</v>
      </c>
      <c r="C104" s="24" t="s">
        <v>276</v>
      </c>
      <c r="D104" s="9" t="s">
        <v>968</v>
      </c>
      <c r="E104" s="9" t="s">
        <v>971</v>
      </c>
      <c r="F104" s="55">
        <v>14</v>
      </c>
      <c r="G104" s="55" t="s">
        <v>970</v>
      </c>
      <c r="H104" s="39" t="s">
        <v>627</v>
      </c>
      <c r="I104" s="9" t="s">
        <v>40</v>
      </c>
      <c r="J104" s="9"/>
    </row>
    <row r="105" spans="1:10" x14ac:dyDescent="0.35">
      <c r="A105" s="9" t="s">
        <v>968</v>
      </c>
      <c r="B105" s="55" t="s">
        <v>277</v>
      </c>
      <c r="C105" s="24" t="s">
        <v>278</v>
      </c>
      <c r="D105" s="9" t="s">
        <v>968</v>
      </c>
      <c r="E105" s="9" t="s">
        <v>969</v>
      </c>
      <c r="F105" s="55">
        <v>2</v>
      </c>
      <c r="G105" s="55" t="s">
        <v>970</v>
      </c>
      <c r="H105" s="39" t="s">
        <v>628</v>
      </c>
      <c r="I105" s="9" t="s">
        <v>40</v>
      </c>
      <c r="J105" s="9"/>
    </row>
    <row r="106" spans="1:10" x14ac:dyDescent="0.35">
      <c r="A106" s="9" t="s">
        <v>968</v>
      </c>
      <c r="B106" s="55" t="s">
        <v>279</v>
      </c>
      <c r="C106" s="24" t="s">
        <v>280</v>
      </c>
      <c r="D106" s="9" t="s">
        <v>990</v>
      </c>
      <c r="E106" s="9" t="s">
        <v>1004</v>
      </c>
      <c r="F106" s="55">
        <v>20</v>
      </c>
      <c r="G106" s="55" t="s">
        <v>970</v>
      </c>
      <c r="H106" s="39">
        <v>305762</v>
      </c>
      <c r="I106" s="9" t="s">
        <v>54</v>
      </c>
      <c r="J106" s="9"/>
    </row>
    <row r="107" spans="1:10" ht="29" x14ac:dyDescent="0.35">
      <c r="A107" s="9" t="s">
        <v>968</v>
      </c>
      <c r="B107" s="55" t="s">
        <v>281</v>
      </c>
      <c r="C107" s="25" t="s">
        <v>282</v>
      </c>
      <c r="D107" s="9" t="s">
        <v>968</v>
      </c>
      <c r="E107" s="9" t="s">
        <v>971</v>
      </c>
      <c r="F107" s="55">
        <v>20</v>
      </c>
      <c r="G107" s="55" t="s">
        <v>970</v>
      </c>
      <c r="H107" s="39" t="s">
        <v>629</v>
      </c>
      <c r="I107" s="9" t="s">
        <v>42</v>
      </c>
      <c r="J107" s="9"/>
    </row>
    <row r="108" spans="1:10" ht="29" x14ac:dyDescent="0.35">
      <c r="A108" s="9" t="s">
        <v>968</v>
      </c>
      <c r="B108" s="55" t="s">
        <v>283</v>
      </c>
      <c r="C108" s="25" t="s">
        <v>284</v>
      </c>
      <c r="D108" s="9" t="s">
        <v>985</v>
      </c>
      <c r="E108" s="9" t="s">
        <v>986</v>
      </c>
      <c r="F108" s="55">
        <v>14</v>
      </c>
      <c r="G108" s="55" t="s">
        <v>970</v>
      </c>
      <c r="H108" s="21">
        <v>513576</v>
      </c>
      <c r="I108" s="9" t="s">
        <v>46</v>
      </c>
      <c r="J108" s="9"/>
    </row>
    <row r="109" spans="1:10" x14ac:dyDescent="0.35">
      <c r="A109" s="9" t="s">
        <v>968</v>
      </c>
      <c r="B109" s="55" t="s">
        <v>285</v>
      </c>
      <c r="C109" s="24" t="s">
        <v>286</v>
      </c>
      <c r="D109" s="9" t="s">
        <v>983</v>
      </c>
      <c r="E109" s="9" t="s">
        <v>995</v>
      </c>
      <c r="F109" s="55">
        <v>14</v>
      </c>
      <c r="G109" s="55" t="s">
        <v>970</v>
      </c>
      <c r="H109" s="39" t="s">
        <v>630</v>
      </c>
      <c r="I109" s="9" t="s">
        <v>32</v>
      </c>
      <c r="J109" s="9"/>
    </row>
    <row r="110" spans="1:10" x14ac:dyDescent="0.35">
      <c r="A110" s="9" t="s">
        <v>968</v>
      </c>
      <c r="B110" s="55" t="s">
        <v>287</v>
      </c>
      <c r="C110" s="24" t="s">
        <v>288</v>
      </c>
      <c r="D110" s="9" t="s">
        <v>965</v>
      </c>
      <c r="E110" s="9" t="s">
        <v>974</v>
      </c>
      <c r="F110" s="55">
        <v>4</v>
      </c>
      <c r="G110" s="55" t="s">
        <v>970</v>
      </c>
      <c r="H110" s="39" t="s">
        <v>631</v>
      </c>
      <c r="I110" s="9" t="s">
        <v>52</v>
      </c>
      <c r="J110" s="9"/>
    </row>
    <row r="111" spans="1:10" x14ac:dyDescent="0.35">
      <c r="A111" s="9" t="s">
        <v>968</v>
      </c>
      <c r="B111" s="55" t="s">
        <v>289</v>
      </c>
      <c r="C111" s="24" t="s">
        <v>290</v>
      </c>
      <c r="D111" s="9" t="s">
        <v>983</v>
      </c>
      <c r="E111" s="9" t="s">
        <v>984</v>
      </c>
      <c r="F111" s="55">
        <v>4</v>
      </c>
      <c r="G111" s="55" t="s">
        <v>970</v>
      </c>
      <c r="H111" s="39" t="s">
        <v>632</v>
      </c>
      <c r="I111" s="9" t="s">
        <v>50</v>
      </c>
      <c r="J111" s="9"/>
    </row>
    <row r="112" spans="1:10" ht="29" x14ac:dyDescent="0.35">
      <c r="A112" s="9" t="s">
        <v>968</v>
      </c>
      <c r="B112" s="55" t="s">
        <v>291</v>
      </c>
      <c r="C112" s="24" t="s">
        <v>292</v>
      </c>
      <c r="D112" s="9" t="s">
        <v>996</v>
      </c>
      <c r="E112" s="9" t="s">
        <v>997</v>
      </c>
      <c r="F112" s="55">
        <v>2</v>
      </c>
      <c r="G112" s="55" t="s">
        <v>970</v>
      </c>
      <c r="H112" s="39" t="s">
        <v>633</v>
      </c>
      <c r="I112" s="9" t="s">
        <v>54</v>
      </c>
      <c r="J112" s="9"/>
    </row>
    <row r="113" spans="1:10" ht="29" x14ac:dyDescent="0.35">
      <c r="A113" s="9" t="s">
        <v>968</v>
      </c>
      <c r="B113" s="55" t="s">
        <v>293</v>
      </c>
      <c r="C113" s="24" t="s">
        <v>934</v>
      </c>
      <c r="D113" s="9" t="s">
        <v>1005</v>
      </c>
      <c r="E113" s="9" t="s">
        <v>1006</v>
      </c>
      <c r="F113" s="55">
        <v>14</v>
      </c>
      <c r="G113" s="55" t="s">
        <v>970</v>
      </c>
      <c r="H113" s="39" t="s">
        <v>634</v>
      </c>
      <c r="I113" s="9" t="s">
        <v>41</v>
      </c>
      <c r="J113" s="9"/>
    </row>
    <row r="114" spans="1:10" ht="29" x14ac:dyDescent="0.35">
      <c r="A114" s="9" t="s">
        <v>968</v>
      </c>
      <c r="B114" s="55" t="s">
        <v>294</v>
      </c>
      <c r="C114" s="24" t="s">
        <v>295</v>
      </c>
      <c r="D114" s="9" t="s">
        <v>983</v>
      </c>
      <c r="E114" s="9" t="s">
        <v>998</v>
      </c>
      <c r="F114" s="55">
        <v>28</v>
      </c>
      <c r="G114" s="55" t="s">
        <v>970</v>
      </c>
      <c r="H114" s="39" t="s">
        <v>635</v>
      </c>
      <c r="I114" s="24"/>
      <c r="J114" s="9"/>
    </row>
    <row r="115" spans="1:10" x14ac:dyDescent="0.35">
      <c r="A115" s="9" t="s">
        <v>968</v>
      </c>
      <c r="B115" s="55" t="s">
        <v>296</v>
      </c>
      <c r="C115" s="24" t="s">
        <v>297</v>
      </c>
      <c r="D115" s="9" t="s">
        <v>1005</v>
      </c>
      <c r="E115" s="9" t="s">
        <v>1007</v>
      </c>
      <c r="F115" s="55">
        <v>28</v>
      </c>
      <c r="G115" s="55" t="s">
        <v>970</v>
      </c>
      <c r="H115" s="39" t="s">
        <v>636</v>
      </c>
      <c r="I115" s="9" t="s">
        <v>755</v>
      </c>
      <c r="J115" s="9"/>
    </row>
    <row r="116" spans="1:10" x14ac:dyDescent="0.35">
      <c r="A116" s="9" t="s">
        <v>968</v>
      </c>
      <c r="B116" s="55" t="s">
        <v>298</v>
      </c>
      <c r="C116" s="16" t="s">
        <v>299</v>
      </c>
      <c r="D116" s="9" t="s">
        <v>968</v>
      </c>
      <c r="E116" s="9" t="s">
        <v>969</v>
      </c>
      <c r="F116" s="55">
        <v>1</v>
      </c>
      <c r="G116" s="55" t="s">
        <v>970</v>
      </c>
      <c r="H116" s="39" t="s">
        <v>637</v>
      </c>
      <c r="I116" s="9" t="s">
        <v>756</v>
      </c>
      <c r="J116" s="9"/>
    </row>
    <row r="117" spans="1:10" ht="29" x14ac:dyDescent="0.35">
      <c r="A117" s="9" t="s">
        <v>968</v>
      </c>
      <c r="B117" s="55" t="s">
        <v>300</v>
      </c>
      <c r="C117" s="24" t="s">
        <v>301</v>
      </c>
      <c r="D117" s="9" t="s">
        <v>968</v>
      </c>
      <c r="E117" s="9" t="s">
        <v>969</v>
      </c>
      <c r="F117" s="55">
        <v>1</v>
      </c>
      <c r="G117" s="55" t="s">
        <v>970</v>
      </c>
      <c r="H117" s="39" t="s">
        <v>638</v>
      </c>
      <c r="I117" s="9" t="s">
        <v>756</v>
      </c>
      <c r="J117" s="9"/>
    </row>
    <row r="118" spans="1:10" x14ac:dyDescent="0.35">
      <c r="A118" s="9" t="s">
        <v>968</v>
      </c>
      <c r="B118" s="55" t="s">
        <v>302</v>
      </c>
      <c r="C118" s="24" t="s">
        <v>303</v>
      </c>
      <c r="D118" s="9" t="s">
        <v>968</v>
      </c>
      <c r="E118" s="9" t="s">
        <v>969</v>
      </c>
      <c r="F118" s="55">
        <v>1</v>
      </c>
      <c r="G118" s="55" t="s">
        <v>970</v>
      </c>
      <c r="H118" s="39" t="s">
        <v>639</v>
      </c>
      <c r="I118" s="9" t="s">
        <v>756</v>
      </c>
      <c r="J118" s="9"/>
    </row>
    <row r="119" spans="1:10" ht="29" x14ac:dyDescent="0.35">
      <c r="A119" s="9" t="s">
        <v>968</v>
      </c>
      <c r="B119" s="55" t="s">
        <v>304</v>
      </c>
      <c r="C119" s="24" t="s">
        <v>305</v>
      </c>
      <c r="D119" s="9" t="s">
        <v>1005</v>
      </c>
      <c r="E119" s="9" t="s">
        <v>1008</v>
      </c>
      <c r="F119" s="55">
        <v>6</v>
      </c>
      <c r="G119" s="55" t="s">
        <v>970</v>
      </c>
      <c r="H119" s="39" t="s">
        <v>640</v>
      </c>
      <c r="I119" s="9" t="s">
        <v>50</v>
      </c>
      <c r="J119" s="9"/>
    </row>
    <row r="120" spans="1:10" ht="29" x14ac:dyDescent="0.35">
      <c r="A120" s="9" t="s">
        <v>968</v>
      </c>
      <c r="B120" s="55" t="s">
        <v>306</v>
      </c>
      <c r="C120" s="24" t="s">
        <v>307</v>
      </c>
      <c r="D120" s="9" t="s">
        <v>1005</v>
      </c>
      <c r="E120" s="9" t="s">
        <v>1008</v>
      </c>
      <c r="F120" s="55">
        <v>6</v>
      </c>
      <c r="G120" s="55" t="s">
        <v>970</v>
      </c>
      <c r="H120" s="39" t="s">
        <v>641</v>
      </c>
      <c r="I120" s="9" t="s">
        <v>50</v>
      </c>
      <c r="J120" s="9"/>
    </row>
    <row r="121" spans="1:10" ht="29" x14ac:dyDescent="0.35">
      <c r="A121" s="9" t="s">
        <v>968</v>
      </c>
      <c r="B121" s="55" t="s">
        <v>308</v>
      </c>
      <c r="C121" s="24" t="s">
        <v>309</v>
      </c>
      <c r="D121" s="9" t="s">
        <v>1005</v>
      </c>
      <c r="E121" s="9" t="s">
        <v>1008</v>
      </c>
      <c r="F121" s="55">
        <v>6</v>
      </c>
      <c r="G121" s="55" t="s">
        <v>970</v>
      </c>
      <c r="H121" s="39" t="s">
        <v>642</v>
      </c>
      <c r="I121" s="9" t="s">
        <v>50</v>
      </c>
      <c r="J121" s="9"/>
    </row>
    <row r="122" spans="1:10" ht="29" x14ac:dyDescent="0.35">
      <c r="A122" s="9" t="s">
        <v>968</v>
      </c>
      <c r="B122" s="55" t="s">
        <v>310</v>
      </c>
      <c r="C122" s="24" t="s">
        <v>311</v>
      </c>
      <c r="D122" s="9" t="s">
        <v>1005</v>
      </c>
      <c r="E122" s="9" t="s">
        <v>1008</v>
      </c>
      <c r="F122" s="55">
        <v>6</v>
      </c>
      <c r="G122" s="55" t="s">
        <v>970</v>
      </c>
      <c r="H122" s="39" t="s">
        <v>643</v>
      </c>
      <c r="I122" s="9" t="s">
        <v>50</v>
      </c>
      <c r="J122" s="9"/>
    </row>
    <row r="123" spans="1:10" x14ac:dyDescent="0.35">
      <c r="A123" s="9" t="s">
        <v>968</v>
      </c>
      <c r="B123" s="55" t="s">
        <v>312</v>
      </c>
      <c r="C123" s="24" t="s">
        <v>313</v>
      </c>
      <c r="D123" s="9" t="s">
        <v>968</v>
      </c>
      <c r="E123" s="9" t="s">
        <v>971</v>
      </c>
      <c r="F123" s="55">
        <v>6</v>
      </c>
      <c r="G123" s="55" t="s">
        <v>970</v>
      </c>
      <c r="H123" s="39" t="s">
        <v>644</v>
      </c>
      <c r="I123" s="9"/>
      <c r="J123" s="9"/>
    </row>
    <row r="124" spans="1:10" x14ac:dyDescent="0.35">
      <c r="A124" s="9" t="s">
        <v>968</v>
      </c>
      <c r="B124" s="55" t="s">
        <v>314</v>
      </c>
      <c r="C124" s="11" t="s">
        <v>315</v>
      </c>
      <c r="D124" s="9" t="s">
        <v>983</v>
      </c>
      <c r="E124" s="9" t="s">
        <v>1009</v>
      </c>
      <c r="F124" s="55">
        <v>1</v>
      </c>
      <c r="G124" s="55" t="s">
        <v>970</v>
      </c>
      <c r="H124" s="17">
        <v>2862</v>
      </c>
      <c r="I124" s="9" t="s">
        <v>50</v>
      </c>
      <c r="J124" s="9"/>
    </row>
    <row r="125" spans="1:10" x14ac:dyDescent="0.35">
      <c r="A125" s="9" t="s">
        <v>968</v>
      </c>
      <c r="B125" s="55" t="s">
        <v>316</v>
      </c>
      <c r="C125" s="11" t="s">
        <v>317</v>
      </c>
      <c r="D125" s="9" t="s">
        <v>34</v>
      </c>
      <c r="E125" s="9" t="s">
        <v>994</v>
      </c>
      <c r="F125" s="55">
        <v>1</v>
      </c>
      <c r="G125" s="55" t="s">
        <v>970</v>
      </c>
      <c r="H125" s="17">
        <v>205517</v>
      </c>
      <c r="I125" s="9" t="s">
        <v>41</v>
      </c>
      <c r="J125" s="9"/>
    </row>
    <row r="126" spans="1:10" x14ac:dyDescent="0.35">
      <c r="A126" s="9" t="s">
        <v>968</v>
      </c>
      <c r="B126" s="55" t="s">
        <v>318</v>
      </c>
      <c r="C126" s="11" t="s">
        <v>319</v>
      </c>
      <c r="D126" s="9" t="s">
        <v>34</v>
      </c>
      <c r="E126" s="9" t="s">
        <v>978</v>
      </c>
      <c r="F126" s="55">
        <v>1</v>
      </c>
      <c r="G126" s="55" t="s">
        <v>970</v>
      </c>
      <c r="H126" s="17" t="s">
        <v>645</v>
      </c>
      <c r="I126" s="9" t="s">
        <v>45</v>
      </c>
      <c r="J126" s="9"/>
    </row>
    <row r="127" spans="1:10" x14ac:dyDescent="0.35">
      <c r="A127" s="9" t="s">
        <v>968</v>
      </c>
      <c r="B127" s="55" t="s">
        <v>320</v>
      </c>
      <c r="C127" s="11" t="s">
        <v>321</v>
      </c>
      <c r="D127" s="9" t="s">
        <v>34</v>
      </c>
      <c r="E127" s="9" t="s">
        <v>978</v>
      </c>
      <c r="F127" s="55">
        <v>2</v>
      </c>
      <c r="G127" s="55" t="s">
        <v>970</v>
      </c>
      <c r="H127" s="17" t="s">
        <v>646</v>
      </c>
      <c r="I127" s="9" t="s">
        <v>32</v>
      </c>
      <c r="J127" s="9"/>
    </row>
    <row r="128" spans="1:10" x14ac:dyDescent="0.35">
      <c r="A128" s="9" t="s">
        <v>968</v>
      </c>
      <c r="B128" s="55" t="s">
        <v>322</v>
      </c>
      <c r="C128" s="11" t="s">
        <v>323</v>
      </c>
      <c r="D128" s="9" t="s">
        <v>34</v>
      </c>
      <c r="E128" s="9" t="s">
        <v>978</v>
      </c>
      <c r="F128" s="55">
        <v>1</v>
      </c>
      <c r="G128" s="55" t="s">
        <v>970</v>
      </c>
      <c r="H128" s="17" t="s">
        <v>647</v>
      </c>
      <c r="I128" s="9" t="s">
        <v>758</v>
      </c>
      <c r="J128" s="9"/>
    </row>
    <row r="129" spans="1:10" x14ac:dyDescent="0.35">
      <c r="A129" s="9" t="s">
        <v>968</v>
      </c>
      <c r="B129" s="55" t="s">
        <v>324</v>
      </c>
      <c r="C129" s="11" t="s">
        <v>325</v>
      </c>
      <c r="D129" s="9" t="s">
        <v>968</v>
      </c>
      <c r="E129" s="9" t="s">
        <v>971</v>
      </c>
      <c r="F129" s="55">
        <v>14</v>
      </c>
      <c r="G129" s="55" t="s">
        <v>970</v>
      </c>
      <c r="H129" s="17" t="s">
        <v>648</v>
      </c>
      <c r="I129" s="9" t="s">
        <v>40</v>
      </c>
      <c r="J129" s="9"/>
    </row>
    <row r="130" spans="1:10" x14ac:dyDescent="0.35">
      <c r="A130" s="9" t="s">
        <v>968</v>
      </c>
      <c r="B130" s="55" t="s">
        <v>326</v>
      </c>
      <c r="C130" s="11" t="s">
        <v>327</v>
      </c>
      <c r="D130" s="9" t="s">
        <v>990</v>
      </c>
      <c r="E130" s="9" t="s">
        <v>991</v>
      </c>
      <c r="F130" s="55">
        <v>20</v>
      </c>
      <c r="G130" s="55" t="s">
        <v>970</v>
      </c>
      <c r="H130" s="17">
        <v>309653</v>
      </c>
      <c r="I130" s="9" t="s">
        <v>54</v>
      </c>
      <c r="J130" s="9"/>
    </row>
    <row r="131" spans="1:10" x14ac:dyDescent="0.35">
      <c r="A131" s="9" t="s">
        <v>968</v>
      </c>
      <c r="B131" s="55" t="s">
        <v>328</v>
      </c>
      <c r="C131" s="11" t="s">
        <v>329</v>
      </c>
      <c r="D131" s="9" t="s">
        <v>996</v>
      </c>
      <c r="E131" s="9" t="s">
        <v>1010</v>
      </c>
      <c r="F131" s="55">
        <v>2</v>
      </c>
      <c r="G131" s="55" t="s">
        <v>970</v>
      </c>
      <c r="H131" s="17" t="s">
        <v>649</v>
      </c>
      <c r="I131" s="9" t="s">
        <v>53</v>
      </c>
      <c r="J131" s="9"/>
    </row>
    <row r="132" spans="1:10" x14ac:dyDescent="0.35">
      <c r="A132" s="9" t="s">
        <v>968</v>
      </c>
      <c r="B132" s="55" t="s">
        <v>330</v>
      </c>
      <c r="C132" s="11" t="s">
        <v>331</v>
      </c>
      <c r="D132" s="9" t="s">
        <v>990</v>
      </c>
      <c r="E132" s="9" t="s">
        <v>991</v>
      </c>
      <c r="F132" s="55">
        <v>20</v>
      </c>
      <c r="G132" s="55" t="s">
        <v>970</v>
      </c>
      <c r="H132" s="17" t="s">
        <v>650</v>
      </c>
      <c r="I132" s="9" t="s">
        <v>46</v>
      </c>
      <c r="J132" s="9"/>
    </row>
    <row r="133" spans="1:10" x14ac:dyDescent="0.35">
      <c r="A133" s="9" t="s">
        <v>968</v>
      </c>
      <c r="B133" s="55" t="s">
        <v>332</v>
      </c>
      <c r="C133" s="11" t="s">
        <v>333</v>
      </c>
      <c r="D133" s="9" t="s">
        <v>990</v>
      </c>
      <c r="E133" s="9" t="s">
        <v>1004</v>
      </c>
      <c r="F133" s="55">
        <v>1</v>
      </c>
      <c r="G133" s="55" t="s">
        <v>970</v>
      </c>
      <c r="H133" s="17">
        <v>305765</v>
      </c>
      <c r="I133" s="9" t="s">
        <v>54</v>
      </c>
      <c r="J133" s="9"/>
    </row>
    <row r="134" spans="1:10" x14ac:dyDescent="0.35">
      <c r="A134" s="9" t="s">
        <v>968</v>
      </c>
      <c r="B134" s="55" t="s">
        <v>334</v>
      </c>
      <c r="C134" s="11" t="s">
        <v>335</v>
      </c>
      <c r="D134" s="9" t="s">
        <v>990</v>
      </c>
      <c r="E134" s="9" t="s">
        <v>1004</v>
      </c>
      <c r="F134" s="55">
        <v>20</v>
      </c>
      <c r="G134" s="55" t="s">
        <v>970</v>
      </c>
      <c r="H134" s="17" t="s">
        <v>651</v>
      </c>
      <c r="I134" s="9" t="s">
        <v>759</v>
      </c>
      <c r="J134" s="9"/>
    </row>
    <row r="135" spans="1:10" x14ac:dyDescent="0.35">
      <c r="A135" s="9" t="s">
        <v>968</v>
      </c>
      <c r="B135" s="55" t="s">
        <v>336</v>
      </c>
      <c r="C135" s="11" t="s">
        <v>337</v>
      </c>
      <c r="D135" s="9" t="s">
        <v>968</v>
      </c>
      <c r="E135" s="9" t="s">
        <v>969</v>
      </c>
      <c r="F135" s="55">
        <v>14</v>
      </c>
      <c r="G135" s="55" t="s">
        <v>970</v>
      </c>
      <c r="H135" s="17">
        <v>381167</v>
      </c>
      <c r="I135" s="9" t="s">
        <v>54</v>
      </c>
      <c r="J135" s="9"/>
    </row>
    <row r="136" spans="1:10" ht="29" x14ac:dyDescent="0.35">
      <c r="A136" s="9" t="s">
        <v>968</v>
      </c>
      <c r="B136" s="55" t="s">
        <v>338</v>
      </c>
      <c r="C136" s="11" t="s">
        <v>339</v>
      </c>
      <c r="D136" s="9" t="s">
        <v>985</v>
      </c>
      <c r="E136" s="9" t="s">
        <v>986</v>
      </c>
      <c r="F136" s="55">
        <v>20</v>
      </c>
      <c r="G136" s="55" t="s">
        <v>970</v>
      </c>
      <c r="H136" s="17">
        <v>306590</v>
      </c>
      <c r="I136" s="9" t="s">
        <v>54</v>
      </c>
      <c r="J136" s="9"/>
    </row>
    <row r="137" spans="1:10" x14ac:dyDescent="0.35">
      <c r="A137" s="9" t="s">
        <v>968</v>
      </c>
      <c r="B137" s="55" t="s">
        <v>340</v>
      </c>
      <c r="C137" s="24" t="s">
        <v>341</v>
      </c>
      <c r="D137" s="9" t="s">
        <v>34</v>
      </c>
      <c r="E137" s="9" t="s">
        <v>981</v>
      </c>
      <c r="F137" s="55">
        <v>1</v>
      </c>
      <c r="G137" s="55" t="s">
        <v>970</v>
      </c>
      <c r="H137" s="39" t="s">
        <v>652</v>
      </c>
      <c r="I137" s="9" t="s">
        <v>49</v>
      </c>
      <c r="J137" s="9" t="s">
        <v>763</v>
      </c>
    </row>
    <row r="138" spans="1:10" x14ac:dyDescent="0.35">
      <c r="A138" s="9" t="s">
        <v>968</v>
      </c>
      <c r="B138" s="55" t="s">
        <v>342</v>
      </c>
      <c r="C138" s="24" t="s">
        <v>343</v>
      </c>
      <c r="D138" s="9" t="s">
        <v>996</v>
      </c>
      <c r="E138" s="9" t="s">
        <v>997</v>
      </c>
      <c r="F138" s="55">
        <v>2</v>
      </c>
      <c r="G138" s="55" t="s">
        <v>970</v>
      </c>
      <c r="H138" s="39" t="s">
        <v>830</v>
      </c>
      <c r="I138" s="9" t="s">
        <v>54</v>
      </c>
      <c r="J138" s="9"/>
    </row>
    <row r="139" spans="1:10" ht="29" x14ac:dyDescent="0.35">
      <c r="A139" s="9" t="s">
        <v>968</v>
      </c>
      <c r="B139" s="55" t="s">
        <v>344</v>
      </c>
      <c r="C139" s="24" t="s">
        <v>345</v>
      </c>
      <c r="D139" s="9" t="s">
        <v>996</v>
      </c>
      <c r="E139" s="9" t="s">
        <v>997</v>
      </c>
      <c r="F139" s="55">
        <v>2</v>
      </c>
      <c r="G139" s="55" t="s">
        <v>970</v>
      </c>
      <c r="H139" s="39" t="s">
        <v>831</v>
      </c>
      <c r="I139" s="9" t="s">
        <v>54</v>
      </c>
      <c r="J139" s="9"/>
    </row>
    <row r="140" spans="1:10" ht="29" x14ac:dyDescent="0.35">
      <c r="A140" s="9" t="s">
        <v>968</v>
      </c>
      <c r="B140" s="55" t="s">
        <v>346</v>
      </c>
      <c r="C140" s="24" t="s">
        <v>347</v>
      </c>
      <c r="D140" s="9" t="s">
        <v>996</v>
      </c>
      <c r="E140" s="9" t="s">
        <v>997</v>
      </c>
      <c r="F140" s="55">
        <v>2</v>
      </c>
      <c r="G140" s="55" t="s">
        <v>970</v>
      </c>
      <c r="H140" s="39" t="s">
        <v>832</v>
      </c>
      <c r="I140" s="9" t="s">
        <v>54</v>
      </c>
      <c r="J140" s="9"/>
    </row>
    <row r="141" spans="1:10" ht="29" x14ac:dyDescent="0.35">
      <c r="A141" s="9" t="s">
        <v>968</v>
      </c>
      <c r="B141" s="55" t="s">
        <v>348</v>
      </c>
      <c r="C141" s="24" t="s">
        <v>349</v>
      </c>
      <c r="D141" s="9" t="s">
        <v>996</v>
      </c>
      <c r="E141" s="9" t="s">
        <v>997</v>
      </c>
      <c r="F141" s="55">
        <v>2</v>
      </c>
      <c r="G141" s="55" t="s">
        <v>970</v>
      </c>
      <c r="H141" s="39" t="s">
        <v>833</v>
      </c>
      <c r="I141" s="9" t="s">
        <v>54</v>
      </c>
      <c r="J141" s="9"/>
    </row>
    <row r="142" spans="1:10" ht="29" x14ac:dyDescent="0.35">
      <c r="A142" s="9" t="s">
        <v>968</v>
      </c>
      <c r="B142" s="55" t="s">
        <v>350</v>
      </c>
      <c r="C142" s="24" t="s">
        <v>351</v>
      </c>
      <c r="D142" s="9" t="s">
        <v>968</v>
      </c>
      <c r="E142" s="9" t="s">
        <v>992</v>
      </c>
      <c r="F142" s="55">
        <v>6</v>
      </c>
      <c r="G142" s="55" t="s">
        <v>970</v>
      </c>
      <c r="H142" s="39" t="s">
        <v>657</v>
      </c>
      <c r="I142" s="9" t="s">
        <v>47</v>
      </c>
      <c r="J142" s="9" t="s">
        <v>764</v>
      </c>
    </row>
    <row r="143" spans="1:10" x14ac:dyDescent="0.35">
      <c r="A143" s="9" t="s">
        <v>968</v>
      </c>
      <c r="B143" s="55" t="s">
        <v>352</v>
      </c>
      <c r="C143" s="24" t="s">
        <v>353</v>
      </c>
      <c r="D143" s="9" t="s">
        <v>996</v>
      </c>
      <c r="E143" s="9" t="s">
        <v>997</v>
      </c>
      <c r="F143" s="55">
        <v>2</v>
      </c>
      <c r="G143" s="55" t="s">
        <v>970</v>
      </c>
      <c r="H143" s="39" t="s">
        <v>658</v>
      </c>
      <c r="I143" s="9" t="s">
        <v>48</v>
      </c>
      <c r="J143" s="9" t="s">
        <v>765</v>
      </c>
    </row>
    <row r="144" spans="1:10" x14ac:dyDescent="0.35">
      <c r="A144" s="9" t="s">
        <v>968</v>
      </c>
      <c r="B144" s="55" t="s">
        <v>354</v>
      </c>
      <c r="C144" s="24" t="s">
        <v>355</v>
      </c>
      <c r="D144" s="9" t="s">
        <v>985</v>
      </c>
      <c r="E144" s="9" t="s">
        <v>1011</v>
      </c>
      <c r="F144" s="55">
        <v>6</v>
      </c>
      <c r="G144" s="55" t="s">
        <v>970</v>
      </c>
      <c r="H144" s="39" t="s">
        <v>659</v>
      </c>
      <c r="I144" s="9" t="s">
        <v>43</v>
      </c>
      <c r="J144" s="9" t="s">
        <v>766</v>
      </c>
    </row>
    <row r="145" spans="1:10" x14ac:dyDescent="0.35">
      <c r="A145" s="9" t="s">
        <v>968</v>
      </c>
      <c r="B145" s="55" t="s">
        <v>356</v>
      </c>
      <c r="C145" s="24" t="s">
        <v>357</v>
      </c>
      <c r="D145" s="9" t="s">
        <v>965</v>
      </c>
      <c r="E145" s="9" t="s">
        <v>973</v>
      </c>
      <c r="F145" s="55">
        <v>2</v>
      </c>
      <c r="G145" s="55" t="s">
        <v>970</v>
      </c>
      <c r="H145" s="39" t="s">
        <v>834</v>
      </c>
      <c r="I145" s="9" t="s">
        <v>36</v>
      </c>
      <c r="J145" s="9"/>
    </row>
    <row r="146" spans="1:10" ht="29" x14ac:dyDescent="0.35">
      <c r="A146" s="9" t="s">
        <v>968</v>
      </c>
      <c r="B146" s="55" t="s">
        <v>358</v>
      </c>
      <c r="C146" s="24" t="s">
        <v>359</v>
      </c>
      <c r="D146" s="9" t="s">
        <v>965</v>
      </c>
      <c r="E146" s="9" t="s">
        <v>973</v>
      </c>
      <c r="F146" s="55">
        <v>2</v>
      </c>
      <c r="G146" s="55" t="s">
        <v>970</v>
      </c>
      <c r="H146" s="39" t="s">
        <v>835</v>
      </c>
      <c r="I146" s="9" t="s">
        <v>36</v>
      </c>
      <c r="J146" s="9"/>
    </row>
    <row r="147" spans="1:10" ht="29" x14ac:dyDescent="0.35">
      <c r="A147" s="9" t="s">
        <v>968</v>
      </c>
      <c r="B147" s="55" t="s">
        <v>360</v>
      </c>
      <c r="C147" s="24" t="s">
        <v>361</v>
      </c>
      <c r="D147" s="9" t="s">
        <v>965</v>
      </c>
      <c r="E147" s="9" t="s">
        <v>973</v>
      </c>
      <c r="F147" s="55">
        <v>2</v>
      </c>
      <c r="G147" s="55" t="s">
        <v>970</v>
      </c>
      <c r="H147" s="39" t="s">
        <v>836</v>
      </c>
      <c r="I147" s="9" t="s">
        <v>36</v>
      </c>
      <c r="J147" s="9"/>
    </row>
    <row r="148" spans="1:10" x14ac:dyDescent="0.35">
      <c r="A148" s="9" t="s">
        <v>968</v>
      </c>
      <c r="B148" s="55" t="s">
        <v>362</v>
      </c>
      <c r="C148" s="24" t="s">
        <v>363</v>
      </c>
      <c r="D148" s="9" t="s">
        <v>965</v>
      </c>
      <c r="E148" s="9" t="s">
        <v>973</v>
      </c>
      <c r="F148" s="55">
        <v>2</v>
      </c>
      <c r="G148" s="55" t="s">
        <v>970</v>
      </c>
      <c r="H148" s="39" t="s">
        <v>837</v>
      </c>
      <c r="I148" s="9" t="s">
        <v>36</v>
      </c>
      <c r="J148" s="9"/>
    </row>
    <row r="149" spans="1:10" x14ac:dyDescent="0.35">
      <c r="A149" s="9" t="s">
        <v>968</v>
      </c>
      <c r="B149" s="55" t="s">
        <v>364</v>
      </c>
      <c r="C149" s="24" t="s">
        <v>365</v>
      </c>
      <c r="D149" s="9" t="s">
        <v>965</v>
      </c>
      <c r="E149" s="9" t="s">
        <v>973</v>
      </c>
      <c r="F149" s="55">
        <v>2</v>
      </c>
      <c r="G149" s="55" t="s">
        <v>970</v>
      </c>
      <c r="H149" s="39" t="s">
        <v>838</v>
      </c>
      <c r="I149" s="9" t="s">
        <v>36</v>
      </c>
      <c r="J149" s="9"/>
    </row>
    <row r="150" spans="1:10" ht="29" x14ac:dyDescent="0.35">
      <c r="A150" s="9" t="s">
        <v>968</v>
      </c>
      <c r="B150" s="55" t="s">
        <v>366</v>
      </c>
      <c r="C150" s="24" t="s">
        <v>367</v>
      </c>
      <c r="D150" s="9" t="s">
        <v>965</v>
      </c>
      <c r="E150" s="9" t="s">
        <v>973</v>
      </c>
      <c r="F150" s="55">
        <v>2</v>
      </c>
      <c r="G150" s="55" t="s">
        <v>970</v>
      </c>
      <c r="H150" s="39" t="s">
        <v>839</v>
      </c>
      <c r="I150" s="9" t="s">
        <v>36</v>
      </c>
      <c r="J150" s="9"/>
    </row>
    <row r="151" spans="1:10" ht="29" x14ac:dyDescent="0.35">
      <c r="A151" s="9" t="s">
        <v>968</v>
      </c>
      <c r="B151" s="55" t="s">
        <v>368</v>
      </c>
      <c r="C151" s="24" t="s">
        <v>369</v>
      </c>
      <c r="D151" s="9" t="s">
        <v>965</v>
      </c>
      <c r="E151" s="9" t="s">
        <v>973</v>
      </c>
      <c r="F151" s="55">
        <v>2</v>
      </c>
      <c r="G151" s="55" t="s">
        <v>970</v>
      </c>
      <c r="H151" s="39" t="s">
        <v>840</v>
      </c>
      <c r="I151" s="9" t="s">
        <v>36</v>
      </c>
      <c r="J151" s="9"/>
    </row>
    <row r="152" spans="1:10" ht="29" x14ac:dyDescent="0.35">
      <c r="A152" s="9" t="s">
        <v>968</v>
      </c>
      <c r="B152" s="55" t="s">
        <v>370</v>
      </c>
      <c r="C152" s="24" t="s">
        <v>371</v>
      </c>
      <c r="D152" s="9" t="s">
        <v>965</v>
      </c>
      <c r="E152" s="9" t="s">
        <v>973</v>
      </c>
      <c r="F152" s="55">
        <v>2</v>
      </c>
      <c r="G152" s="55" t="s">
        <v>970</v>
      </c>
      <c r="H152" s="39" t="s">
        <v>841</v>
      </c>
      <c r="I152" s="9" t="s">
        <v>36</v>
      </c>
      <c r="J152" s="9"/>
    </row>
    <row r="153" spans="1:10" ht="29" x14ac:dyDescent="0.35">
      <c r="A153" s="9" t="s">
        <v>968</v>
      </c>
      <c r="B153" s="55" t="s">
        <v>372</v>
      </c>
      <c r="C153" s="24" t="s">
        <v>373</v>
      </c>
      <c r="D153" s="9" t="s">
        <v>965</v>
      </c>
      <c r="E153" s="9" t="s">
        <v>973</v>
      </c>
      <c r="F153" s="55">
        <v>2</v>
      </c>
      <c r="G153" s="55" t="s">
        <v>970</v>
      </c>
      <c r="H153" s="39" t="s">
        <v>842</v>
      </c>
      <c r="I153" s="9" t="s">
        <v>36</v>
      </c>
      <c r="J153" s="9"/>
    </row>
    <row r="154" spans="1:10" ht="29" x14ac:dyDescent="0.35">
      <c r="A154" s="9" t="s">
        <v>968</v>
      </c>
      <c r="B154" s="55" t="s">
        <v>374</v>
      </c>
      <c r="C154" s="24" t="s">
        <v>375</v>
      </c>
      <c r="D154" s="9" t="s">
        <v>965</v>
      </c>
      <c r="E154" s="9" t="s">
        <v>973</v>
      </c>
      <c r="F154" s="55">
        <v>2</v>
      </c>
      <c r="G154" s="55" t="s">
        <v>970</v>
      </c>
      <c r="H154" s="39" t="s">
        <v>669</v>
      </c>
      <c r="I154" s="9" t="s">
        <v>36</v>
      </c>
      <c r="J154" s="9" t="s">
        <v>767</v>
      </c>
    </row>
    <row r="155" spans="1:10" ht="29" x14ac:dyDescent="0.35">
      <c r="A155" s="9" t="s">
        <v>968</v>
      </c>
      <c r="B155" s="55" t="s">
        <v>376</v>
      </c>
      <c r="C155" s="24" t="s">
        <v>377</v>
      </c>
      <c r="D155" s="9" t="s">
        <v>965</v>
      </c>
      <c r="E155" s="9" t="s">
        <v>982</v>
      </c>
      <c r="F155" s="55">
        <v>2</v>
      </c>
      <c r="G155" s="55" t="s">
        <v>970</v>
      </c>
      <c r="H155" s="39" t="s">
        <v>843</v>
      </c>
      <c r="I155" s="9" t="s">
        <v>36</v>
      </c>
      <c r="J155" s="9"/>
    </row>
    <row r="156" spans="1:10" x14ac:dyDescent="0.35">
      <c r="A156" s="9" t="s">
        <v>968</v>
      </c>
      <c r="B156" s="55" t="s">
        <v>378</v>
      </c>
      <c r="C156" s="24" t="s">
        <v>379</v>
      </c>
      <c r="D156" s="9" t="s">
        <v>965</v>
      </c>
      <c r="E156" s="9" t="s">
        <v>982</v>
      </c>
      <c r="F156" s="55">
        <v>2</v>
      </c>
      <c r="G156" s="55" t="s">
        <v>970</v>
      </c>
      <c r="H156" s="39" t="s">
        <v>844</v>
      </c>
      <c r="I156" s="9" t="s">
        <v>36</v>
      </c>
      <c r="J156" s="9"/>
    </row>
    <row r="157" spans="1:10" ht="29" x14ac:dyDescent="0.35">
      <c r="A157" s="9" t="s">
        <v>968</v>
      </c>
      <c r="B157" s="55" t="s">
        <v>380</v>
      </c>
      <c r="C157" s="24" t="s">
        <v>381</v>
      </c>
      <c r="D157" s="9" t="s">
        <v>965</v>
      </c>
      <c r="E157" s="9" t="s">
        <v>974</v>
      </c>
      <c r="F157" s="55">
        <v>14</v>
      </c>
      <c r="G157" s="55" t="s">
        <v>970</v>
      </c>
      <c r="H157" s="39" t="s">
        <v>845</v>
      </c>
      <c r="I157" s="9" t="s">
        <v>36</v>
      </c>
      <c r="J157" s="9"/>
    </row>
    <row r="158" spans="1:10" ht="29" x14ac:dyDescent="0.35">
      <c r="A158" s="9" t="s">
        <v>968</v>
      </c>
      <c r="B158" s="55" t="s">
        <v>382</v>
      </c>
      <c r="C158" s="24" t="s">
        <v>383</v>
      </c>
      <c r="D158" s="9" t="s">
        <v>965</v>
      </c>
      <c r="E158" s="9" t="s">
        <v>974</v>
      </c>
      <c r="F158" s="55">
        <v>14</v>
      </c>
      <c r="G158" s="55" t="s">
        <v>970</v>
      </c>
      <c r="H158" s="39" t="s">
        <v>846</v>
      </c>
      <c r="I158" s="9" t="s">
        <v>36</v>
      </c>
      <c r="J158" s="9"/>
    </row>
    <row r="159" spans="1:10" ht="29" x14ac:dyDescent="0.35">
      <c r="A159" s="9" t="s">
        <v>968</v>
      </c>
      <c r="B159" s="55" t="s">
        <v>384</v>
      </c>
      <c r="C159" s="24" t="s">
        <v>385</v>
      </c>
      <c r="D159" s="9" t="s">
        <v>965</v>
      </c>
      <c r="E159" s="9" t="s">
        <v>974</v>
      </c>
      <c r="F159" s="55">
        <v>14</v>
      </c>
      <c r="G159" s="55" t="s">
        <v>970</v>
      </c>
      <c r="H159" s="39" t="s">
        <v>847</v>
      </c>
      <c r="I159" s="9" t="s">
        <v>36</v>
      </c>
      <c r="J159" s="9"/>
    </row>
    <row r="160" spans="1:10" ht="29" x14ac:dyDescent="0.35">
      <c r="A160" s="9" t="s">
        <v>968</v>
      </c>
      <c r="B160" s="55" t="s">
        <v>386</v>
      </c>
      <c r="C160" s="24" t="s">
        <v>387</v>
      </c>
      <c r="D160" s="9" t="s">
        <v>965</v>
      </c>
      <c r="E160" s="9" t="s">
        <v>974</v>
      </c>
      <c r="F160" s="55">
        <v>14</v>
      </c>
      <c r="G160" s="55" t="s">
        <v>970</v>
      </c>
      <c r="H160" s="39" t="s">
        <v>848</v>
      </c>
      <c r="I160" s="9" t="s">
        <v>36</v>
      </c>
      <c r="J160" s="9"/>
    </row>
    <row r="161" spans="1:10" ht="29" x14ac:dyDescent="0.35">
      <c r="A161" s="9" t="s">
        <v>968</v>
      </c>
      <c r="B161" s="55" t="s">
        <v>388</v>
      </c>
      <c r="C161" s="24" t="s">
        <v>389</v>
      </c>
      <c r="D161" s="9" t="s">
        <v>965</v>
      </c>
      <c r="E161" s="9" t="s">
        <v>974</v>
      </c>
      <c r="F161" s="55">
        <v>14</v>
      </c>
      <c r="G161" s="55" t="s">
        <v>970</v>
      </c>
      <c r="H161" s="39" t="s">
        <v>849</v>
      </c>
      <c r="I161" s="9" t="s">
        <v>36</v>
      </c>
      <c r="J161" s="9"/>
    </row>
    <row r="162" spans="1:10" x14ac:dyDescent="0.35">
      <c r="A162" s="9" t="s">
        <v>968</v>
      </c>
      <c r="B162" s="55" t="s">
        <v>390</v>
      </c>
      <c r="C162" s="24" t="s">
        <v>391</v>
      </c>
      <c r="D162" s="9" t="s">
        <v>990</v>
      </c>
      <c r="E162" s="9" t="s">
        <v>1004</v>
      </c>
      <c r="F162" s="55">
        <v>6</v>
      </c>
      <c r="G162" s="55" t="s">
        <v>970</v>
      </c>
      <c r="H162" s="39" t="s">
        <v>677</v>
      </c>
      <c r="I162" s="9" t="s">
        <v>54</v>
      </c>
      <c r="J162" s="9" t="s">
        <v>768</v>
      </c>
    </row>
    <row r="163" spans="1:10" x14ac:dyDescent="0.35">
      <c r="A163" s="9" t="s">
        <v>968</v>
      </c>
      <c r="B163" s="55" t="s">
        <v>392</v>
      </c>
      <c r="C163" s="24" t="s">
        <v>393</v>
      </c>
      <c r="D163" s="9" t="s">
        <v>965</v>
      </c>
      <c r="E163" s="9" t="s">
        <v>974</v>
      </c>
      <c r="F163" s="55">
        <v>14</v>
      </c>
      <c r="G163" s="55" t="s">
        <v>970</v>
      </c>
      <c r="H163" s="39" t="s">
        <v>850</v>
      </c>
      <c r="I163" s="9" t="s">
        <v>36</v>
      </c>
      <c r="J163" s="9"/>
    </row>
    <row r="164" spans="1:10" ht="29" x14ac:dyDescent="0.35">
      <c r="A164" s="9" t="s">
        <v>968</v>
      </c>
      <c r="B164" s="55" t="s">
        <v>394</v>
      </c>
      <c r="C164" s="24" t="s">
        <v>395</v>
      </c>
      <c r="D164" s="9" t="s">
        <v>965</v>
      </c>
      <c r="E164" s="9" t="s">
        <v>974</v>
      </c>
      <c r="F164" s="55">
        <v>14</v>
      </c>
      <c r="G164" s="55" t="s">
        <v>970</v>
      </c>
      <c r="H164" s="39" t="s">
        <v>851</v>
      </c>
      <c r="I164" s="9" t="s">
        <v>36</v>
      </c>
      <c r="J164" s="9"/>
    </row>
    <row r="165" spans="1:10" x14ac:dyDescent="0.35">
      <c r="A165" s="9" t="s">
        <v>968</v>
      </c>
      <c r="B165" s="55" t="s">
        <v>396</v>
      </c>
      <c r="C165" s="24" t="s">
        <v>397</v>
      </c>
      <c r="D165" s="9" t="s">
        <v>965</v>
      </c>
      <c r="E165" s="9" t="s">
        <v>974</v>
      </c>
      <c r="F165" s="55">
        <v>14</v>
      </c>
      <c r="G165" s="55" t="s">
        <v>970</v>
      </c>
      <c r="H165" s="39" t="s">
        <v>680</v>
      </c>
      <c r="I165" s="9" t="s">
        <v>36</v>
      </c>
      <c r="J165" s="9" t="s">
        <v>769</v>
      </c>
    </row>
    <row r="166" spans="1:10" ht="29" x14ac:dyDescent="0.35">
      <c r="A166" s="9" t="s">
        <v>968</v>
      </c>
      <c r="B166" s="55" t="s">
        <v>398</v>
      </c>
      <c r="C166" s="24" t="s">
        <v>399</v>
      </c>
      <c r="D166" s="9" t="s">
        <v>968</v>
      </c>
      <c r="E166" s="9" t="s">
        <v>971</v>
      </c>
      <c r="F166" s="55">
        <v>14</v>
      </c>
      <c r="G166" s="55" t="s">
        <v>970</v>
      </c>
      <c r="H166" s="39" t="s">
        <v>681</v>
      </c>
      <c r="I166" s="9" t="s">
        <v>54</v>
      </c>
      <c r="J166" s="9" t="s">
        <v>770</v>
      </c>
    </row>
    <row r="167" spans="1:10" x14ac:dyDescent="0.35">
      <c r="A167" s="9" t="s">
        <v>968</v>
      </c>
      <c r="B167" s="55" t="s">
        <v>400</v>
      </c>
      <c r="C167" s="24" t="s">
        <v>401</v>
      </c>
      <c r="D167" s="9" t="s">
        <v>34</v>
      </c>
      <c r="E167" s="9" t="s">
        <v>981</v>
      </c>
      <c r="F167" s="55">
        <v>2</v>
      </c>
      <c r="G167" s="55" t="s">
        <v>970</v>
      </c>
      <c r="H167" s="39" t="s">
        <v>682</v>
      </c>
      <c r="I167" s="9" t="s">
        <v>36</v>
      </c>
      <c r="J167" s="9" t="s">
        <v>771</v>
      </c>
    </row>
    <row r="168" spans="1:10" ht="29" x14ac:dyDescent="0.35">
      <c r="A168" s="9" t="s">
        <v>968</v>
      </c>
      <c r="B168" s="55" t="s">
        <v>402</v>
      </c>
      <c r="C168" s="24" t="s">
        <v>403</v>
      </c>
      <c r="D168" s="9" t="s">
        <v>34</v>
      </c>
      <c r="E168" s="9" t="s">
        <v>981</v>
      </c>
      <c r="F168" s="55">
        <v>2</v>
      </c>
      <c r="G168" s="55" t="s">
        <v>970</v>
      </c>
      <c r="H168" s="39" t="s">
        <v>683</v>
      </c>
      <c r="I168" s="9" t="s">
        <v>54</v>
      </c>
      <c r="J168" s="9" t="s">
        <v>772</v>
      </c>
    </row>
    <row r="169" spans="1:10" ht="29" x14ac:dyDescent="0.35">
      <c r="A169" s="9" t="s">
        <v>968</v>
      </c>
      <c r="B169" s="55" t="s">
        <v>404</v>
      </c>
      <c r="C169" s="24" t="s">
        <v>405</v>
      </c>
      <c r="D169" s="9" t="s">
        <v>34</v>
      </c>
      <c r="E169" s="9" t="s">
        <v>981</v>
      </c>
      <c r="F169" s="55">
        <v>2</v>
      </c>
      <c r="G169" s="55" t="s">
        <v>970</v>
      </c>
      <c r="H169" s="39" t="s">
        <v>684</v>
      </c>
      <c r="I169" s="9" t="s">
        <v>54</v>
      </c>
      <c r="J169" s="9" t="s">
        <v>773</v>
      </c>
    </row>
    <row r="170" spans="1:10" ht="29" x14ac:dyDescent="0.35">
      <c r="A170" s="9" t="s">
        <v>968</v>
      </c>
      <c r="B170" s="55" t="s">
        <v>406</v>
      </c>
      <c r="C170" s="24" t="s">
        <v>407</v>
      </c>
      <c r="D170" s="9" t="s">
        <v>34</v>
      </c>
      <c r="E170" s="9" t="s">
        <v>981</v>
      </c>
      <c r="F170" s="55">
        <v>2</v>
      </c>
      <c r="G170" s="55" t="s">
        <v>970</v>
      </c>
      <c r="H170" s="39" t="s">
        <v>685</v>
      </c>
      <c r="I170" s="9" t="s">
        <v>54</v>
      </c>
      <c r="J170" s="9" t="s">
        <v>774</v>
      </c>
    </row>
    <row r="171" spans="1:10" ht="29" x14ac:dyDescent="0.35">
      <c r="A171" s="9" t="s">
        <v>968</v>
      </c>
      <c r="B171" s="55" t="s">
        <v>408</v>
      </c>
      <c r="C171" s="24" t="s">
        <v>409</v>
      </c>
      <c r="D171" s="9" t="s">
        <v>34</v>
      </c>
      <c r="E171" s="9" t="s">
        <v>981</v>
      </c>
      <c r="F171" s="55">
        <v>2</v>
      </c>
      <c r="G171" s="55" t="s">
        <v>970</v>
      </c>
      <c r="H171" s="39" t="s">
        <v>686</v>
      </c>
      <c r="I171" s="9" t="s">
        <v>54</v>
      </c>
      <c r="J171" s="9" t="s">
        <v>775</v>
      </c>
    </row>
    <row r="172" spans="1:10" ht="29" x14ac:dyDescent="0.35">
      <c r="A172" s="9" t="s">
        <v>968</v>
      </c>
      <c r="B172" s="55" t="s">
        <v>410</v>
      </c>
      <c r="C172" s="24" t="s">
        <v>411</v>
      </c>
      <c r="D172" s="9" t="s">
        <v>34</v>
      </c>
      <c r="E172" s="9" t="s">
        <v>981</v>
      </c>
      <c r="F172" s="55">
        <v>1</v>
      </c>
      <c r="G172" s="55" t="s">
        <v>970</v>
      </c>
      <c r="H172" s="39" t="s">
        <v>687</v>
      </c>
      <c r="I172" s="9" t="s">
        <v>54</v>
      </c>
      <c r="J172" s="9" t="s">
        <v>776</v>
      </c>
    </row>
    <row r="173" spans="1:10" x14ac:dyDescent="0.35">
      <c r="A173" s="9" t="s">
        <v>968</v>
      </c>
      <c r="B173" s="55" t="s">
        <v>412</v>
      </c>
      <c r="C173" s="25" t="s">
        <v>413</v>
      </c>
      <c r="D173" s="9" t="s">
        <v>34</v>
      </c>
      <c r="E173" s="9" t="s">
        <v>981</v>
      </c>
      <c r="F173" s="55">
        <v>2</v>
      </c>
      <c r="G173" s="55" t="s">
        <v>970</v>
      </c>
      <c r="H173" s="39" t="s">
        <v>688</v>
      </c>
      <c r="I173" s="9" t="s">
        <v>36</v>
      </c>
      <c r="J173" s="9" t="s">
        <v>777</v>
      </c>
    </row>
    <row r="174" spans="1:10" ht="29" x14ac:dyDescent="0.35">
      <c r="A174" s="9" t="s">
        <v>968</v>
      </c>
      <c r="B174" s="55" t="s">
        <v>414</v>
      </c>
      <c r="C174" s="24" t="s">
        <v>415</v>
      </c>
      <c r="D174" s="9" t="s">
        <v>34</v>
      </c>
      <c r="E174" s="9" t="s">
        <v>981</v>
      </c>
      <c r="F174" s="55">
        <v>2</v>
      </c>
      <c r="G174" s="55" t="s">
        <v>970</v>
      </c>
      <c r="H174" s="39" t="s">
        <v>689</v>
      </c>
      <c r="I174" s="9" t="s">
        <v>54</v>
      </c>
      <c r="J174" s="9" t="s">
        <v>778</v>
      </c>
    </row>
    <row r="175" spans="1:10" ht="29" x14ac:dyDescent="0.35">
      <c r="A175" s="9" t="s">
        <v>968</v>
      </c>
      <c r="B175" s="55" t="s">
        <v>416</v>
      </c>
      <c r="C175" s="24" t="s">
        <v>417</v>
      </c>
      <c r="D175" s="9" t="s">
        <v>34</v>
      </c>
      <c r="E175" s="9" t="s">
        <v>981</v>
      </c>
      <c r="F175" s="55">
        <v>1</v>
      </c>
      <c r="G175" s="55" t="s">
        <v>970</v>
      </c>
      <c r="H175" s="39" t="s">
        <v>690</v>
      </c>
      <c r="I175" s="9" t="s">
        <v>54</v>
      </c>
      <c r="J175" s="9" t="s">
        <v>779</v>
      </c>
    </row>
    <row r="176" spans="1:10" x14ac:dyDescent="0.35">
      <c r="A176" s="9" t="s">
        <v>968</v>
      </c>
      <c r="B176" s="55" t="s">
        <v>418</v>
      </c>
      <c r="C176" s="24" t="s">
        <v>419</v>
      </c>
      <c r="D176" s="9" t="s">
        <v>968</v>
      </c>
      <c r="E176" s="9" t="s">
        <v>992</v>
      </c>
      <c r="F176" s="55">
        <v>20</v>
      </c>
      <c r="G176" s="55" t="s">
        <v>970</v>
      </c>
      <c r="H176" s="39" t="s">
        <v>691</v>
      </c>
      <c r="I176" s="9" t="s">
        <v>54</v>
      </c>
      <c r="J176" s="9" t="s">
        <v>780</v>
      </c>
    </row>
    <row r="177" spans="1:10" x14ac:dyDescent="0.35">
      <c r="A177" s="9" t="s">
        <v>968</v>
      </c>
      <c r="B177" s="55" t="s">
        <v>420</v>
      </c>
      <c r="C177" s="24" t="s">
        <v>421</v>
      </c>
      <c r="D177" s="9" t="s">
        <v>990</v>
      </c>
      <c r="E177" s="9" t="s">
        <v>991</v>
      </c>
      <c r="F177" s="55">
        <v>20</v>
      </c>
      <c r="G177" s="55" t="s">
        <v>970</v>
      </c>
      <c r="H177" s="39" t="s">
        <v>692</v>
      </c>
      <c r="I177" s="9" t="s">
        <v>36</v>
      </c>
      <c r="J177" s="9" t="s">
        <v>781</v>
      </c>
    </row>
    <row r="178" spans="1:10" x14ac:dyDescent="0.35">
      <c r="A178" s="9" t="s">
        <v>968</v>
      </c>
      <c r="B178" s="55" t="s">
        <v>422</v>
      </c>
      <c r="C178" s="24" t="s">
        <v>423</v>
      </c>
      <c r="D178" s="9" t="s">
        <v>990</v>
      </c>
      <c r="E178" s="9" t="s">
        <v>1004</v>
      </c>
      <c r="F178" s="55">
        <v>20</v>
      </c>
      <c r="G178" s="55" t="s">
        <v>970</v>
      </c>
      <c r="H178" s="39" t="s">
        <v>693</v>
      </c>
      <c r="I178" s="9" t="s">
        <v>36</v>
      </c>
      <c r="J178" s="9" t="s">
        <v>782</v>
      </c>
    </row>
    <row r="179" spans="1:10" x14ac:dyDescent="0.35">
      <c r="A179" s="9" t="s">
        <v>968</v>
      </c>
      <c r="B179" s="55" t="s">
        <v>424</v>
      </c>
      <c r="C179" s="24" t="s">
        <v>425</v>
      </c>
      <c r="D179" s="9" t="s">
        <v>990</v>
      </c>
      <c r="E179" s="9" t="s">
        <v>991</v>
      </c>
      <c r="F179" s="55">
        <v>20</v>
      </c>
      <c r="G179" s="55" t="s">
        <v>970</v>
      </c>
      <c r="H179" s="39" t="s">
        <v>694</v>
      </c>
      <c r="I179" s="9" t="s">
        <v>36</v>
      </c>
      <c r="J179" s="9" t="s">
        <v>783</v>
      </c>
    </row>
    <row r="180" spans="1:10" x14ac:dyDescent="0.35">
      <c r="A180" s="9" t="s">
        <v>968</v>
      </c>
      <c r="B180" s="55" t="s">
        <v>426</v>
      </c>
      <c r="C180" s="24" t="s">
        <v>427</v>
      </c>
      <c r="D180" s="9" t="s">
        <v>990</v>
      </c>
      <c r="E180" s="9" t="s">
        <v>991</v>
      </c>
      <c r="F180" s="55">
        <v>20</v>
      </c>
      <c r="G180" s="55" t="s">
        <v>970</v>
      </c>
      <c r="H180" s="39" t="s">
        <v>695</v>
      </c>
      <c r="I180" s="9" t="s">
        <v>36</v>
      </c>
      <c r="J180" s="9" t="s">
        <v>784</v>
      </c>
    </row>
    <row r="181" spans="1:10" x14ac:dyDescent="0.35">
      <c r="A181" s="9" t="s">
        <v>968</v>
      </c>
      <c r="B181" s="55" t="s">
        <v>428</v>
      </c>
      <c r="C181" s="24" t="s">
        <v>429</v>
      </c>
      <c r="D181" s="9" t="s">
        <v>990</v>
      </c>
      <c r="E181" s="9" t="s">
        <v>1004</v>
      </c>
      <c r="F181" s="55">
        <v>20</v>
      </c>
      <c r="G181" s="55" t="s">
        <v>970</v>
      </c>
      <c r="H181" s="39">
        <v>1186000444</v>
      </c>
      <c r="I181" s="9" t="s">
        <v>36</v>
      </c>
      <c r="J181" s="9"/>
    </row>
    <row r="182" spans="1:10" x14ac:dyDescent="0.35">
      <c r="A182" s="9" t="s">
        <v>968</v>
      </c>
      <c r="B182" s="55" t="s">
        <v>430</v>
      </c>
      <c r="C182" s="24" t="s">
        <v>431</v>
      </c>
      <c r="D182" s="9" t="s">
        <v>990</v>
      </c>
      <c r="E182" s="9" t="s">
        <v>1004</v>
      </c>
      <c r="F182" s="55">
        <v>20</v>
      </c>
      <c r="G182" s="55" t="s">
        <v>970</v>
      </c>
      <c r="H182" s="39" t="s">
        <v>696</v>
      </c>
      <c r="I182" s="9" t="s">
        <v>36</v>
      </c>
      <c r="J182" s="9" t="s">
        <v>785</v>
      </c>
    </row>
    <row r="183" spans="1:10" x14ac:dyDescent="0.35">
      <c r="A183" s="9" t="s">
        <v>968</v>
      </c>
      <c r="B183" s="55" t="s">
        <v>432</v>
      </c>
      <c r="C183" s="24" t="s">
        <v>433</v>
      </c>
      <c r="D183" s="9" t="s">
        <v>990</v>
      </c>
      <c r="E183" s="9" t="s">
        <v>991</v>
      </c>
      <c r="F183" s="55">
        <v>20</v>
      </c>
      <c r="G183" s="55" t="s">
        <v>970</v>
      </c>
      <c r="H183" s="39" t="s">
        <v>697</v>
      </c>
      <c r="I183" s="9" t="s">
        <v>36</v>
      </c>
      <c r="J183" s="9" t="s">
        <v>786</v>
      </c>
    </row>
    <row r="184" spans="1:10" x14ac:dyDescent="0.35">
      <c r="A184" s="9" t="s">
        <v>968</v>
      </c>
      <c r="B184" s="55" t="s">
        <v>434</v>
      </c>
      <c r="C184" s="24" t="s">
        <v>435</v>
      </c>
      <c r="D184" s="9" t="s">
        <v>990</v>
      </c>
      <c r="E184" s="9" t="s">
        <v>991</v>
      </c>
      <c r="F184" s="55">
        <v>20</v>
      </c>
      <c r="G184" s="55" t="s">
        <v>970</v>
      </c>
      <c r="H184" s="39" t="s">
        <v>698</v>
      </c>
      <c r="I184" s="9" t="s">
        <v>36</v>
      </c>
      <c r="J184" s="9" t="s">
        <v>787</v>
      </c>
    </row>
    <row r="185" spans="1:10" x14ac:dyDescent="0.35">
      <c r="A185" s="9" t="s">
        <v>968</v>
      </c>
      <c r="B185" s="55" t="s">
        <v>436</v>
      </c>
      <c r="C185" s="25" t="s">
        <v>437</v>
      </c>
      <c r="D185" s="9" t="s">
        <v>990</v>
      </c>
      <c r="E185" s="9" t="s">
        <v>991</v>
      </c>
      <c r="F185" s="55">
        <v>20</v>
      </c>
      <c r="G185" s="55" t="s">
        <v>970</v>
      </c>
      <c r="H185" s="39" t="s">
        <v>699</v>
      </c>
      <c r="I185" s="9" t="s">
        <v>44</v>
      </c>
      <c r="J185" s="9" t="s">
        <v>788</v>
      </c>
    </row>
    <row r="186" spans="1:10" x14ac:dyDescent="0.35">
      <c r="A186" s="9" t="s">
        <v>968</v>
      </c>
      <c r="B186" s="55" t="s">
        <v>438</v>
      </c>
      <c r="C186" s="24" t="s">
        <v>439</v>
      </c>
      <c r="D186" s="9" t="s">
        <v>990</v>
      </c>
      <c r="E186" s="9" t="s">
        <v>1004</v>
      </c>
      <c r="F186" s="55">
        <v>20</v>
      </c>
      <c r="G186" s="55" t="s">
        <v>970</v>
      </c>
      <c r="H186" s="39" t="s">
        <v>700</v>
      </c>
      <c r="I186" s="9" t="s">
        <v>36</v>
      </c>
      <c r="J186" s="9" t="s">
        <v>789</v>
      </c>
    </row>
    <row r="187" spans="1:10" x14ac:dyDescent="0.35">
      <c r="A187" s="9" t="s">
        <v>968</v>
      </c>
      <c r="B187" s="55" t="s">
        <v>440</v>
      </c>
      <c r="C187" s="24" t="s">
        <v>441</v>
      </c>
      <c r="D187" s="9" t="s">
        <v>990</v>
      </c>
      <c r="E187" s="9" t="s">
        <v>1004</v>
      </c>
      <c r="F187" s="55">
        <v>20</v>
      </c>
      <c r="G187" s="55" t="s">
        <v>970</v>
      </c>
      <c r="H187" s="39" t="s">
        <v>701</v>
      </c>
      <c r="I187" s="9" t="s">
        <v>36</v>
      </c>
      <c r="J187" s="9" t="s">
        <v>790</v>
      </c>
    </row>
    <row r="188" spans="1:10" x14ac:dyDescent="0.35">
      <c r="A188" s="9" t="s">
        <v>968</v>
      </c>
      <c r="B188" s="55" t="s">
        <v>442</v>
      </c>
      <c r="C188" s="24" t="s">
        <v>443</v>
      </c>
      <c r="D188" s="9" t="s">
        <v>990</v>
      </c>
      <c r="E188" s="9" t="s">
        <v>991</v>
      </c>
      <c r="F188" s="55">
        <v>1</v>
      </c>
      <c r="G188" s="55" t="s">
        <v>970</v>
      </c>
      <c r="H188" s="39" t="s">
        <v>702</v>
      </c>
      <c r="I188" s="9" t="s">
        <v>36</v>
      </c>
      <c r="J188" s="9" t="s">
        <v>791</v>
      </c>
    </row>
    <row r="189" spans="1:10" ht="29" x14ac:dyDescent="0.35">
      <c r="A189" s="9" t="s">
        <v>968</v>
      </c>
      <c r="B189" s="55" t="s">
        <v>444</v>
      </c>
      <c r="C189" s="24" t="s">
        <v>445</v>
      </c>
      <c r="D189" s="9" t="s">
        <v>985</v>
      </c>
      <c r="E189" s="9" t="s">
        <v>988</v>
      </c>
      <c r="F189" s="55">
        <v>20</v>
      </c>
      <c r="G189" s="55" t="s">
        <v>967</v>
      </c>
      <c r="H189" s="39" t="s">
        <v>703</v>
      </c>
      <c r="I189" s="9" t="s">
        <v>42</v>
      </c>
      <c r="J189" s="9" t="s">
        <v>792</v>
      </c>
    </row>
    <row r="190" spans="1:10" ht="29" x14ac:dyDescent="0.35">
      <c r="A190" s="9" t="s">
        <v>968</v>
      </c>
      <c r="B190" s="55" t="s">
        <v>446</v>
      </c>
      <c r="C190" s="24" t="s">
        <v>447</v>
      </c>
      <c r="D190" s="9" t="s">
        <v>968</v>
      </c>
      <c r="E190" s="9" t="s">
        <v>971</v>
      </c>
      <c r="F190" s="55">
        <v>20</v>
      </c>
      <c r="G190" s="55" t="s">
        <v>970</v>
      </c>
      <c r="H190" s="39" t="s">
        <v>704</v>
      </c>
      <c r="I190" s="9" t="s">
        <v>40</v>
      </c>
      <c r="J190" s="9" t="s">
        <v>793</v>
      </c>
    </row>
    <row r="191" spans="1:10" ht="29" x14ac:dyDescent="0.35">
      <c r="A191" s="9" t="s">
        <v>968</v>
      </c>
      <c r="B191" s="55" t="s">
        <v>448</v>
      </c>
      <c r="C191" s="24" t="s">
        <v>449</v>
      </c>
      <c r="D191" s="9" t="s">
        <v>968</v>
      </c>
      <c r="E191" s="9" t="s">
        <v>971</v>
      </c>
      <c r="F191" s="55">
        <v>20</v>
      </c>
      <c r="G191" s="55" t="s">
        <v>970</v>
      </c>
      <c r="H191" s="39" t="s">
        <v>705</v>
      </c>
      <c r="I191" s="9" t="s">
        <v>40</v>
      </c>
      <c r="J191" s="9" t="s">
        <v>765</v>
      </c>
    </row>
    <row r="192" spans="1:10" ht="29" x14ac:dyDescent="0.35">
      <c r="A192" s="9" t="s">
        <v>968</v>
      </c>
      <c r="B192" s="55" t="s">
        <v>450</v>
      </c>
      <c r="C192" s="24" t="s">
        <v>451</v>
      </c>
      <c r="D192" s="9" t="s">
        <v>985</v>
      </c>
      <c r="E192" s="9" t="s">
        <v>988</v>
      </c>
      <c r="F192" s="55">
        <v>20</v>
      </c>
      <c r="G192" s="55" t="s">
        <v>967</v>
      </c>
      <c r="H192" s="39" t="s">
        <v>706</v>
      </c>
      <c r="I192" s="9" t="s">
        <v>42</v>
      </c>
      <c r="J192" s="9" t="s">
        <v>794</v>
      </c>
    </row>
    <row r="193" spans="1:10" ht="29" x14ac:dyDescent="0.35">
      <c r="A193" s="9" t="s">
        <v>968</v>
      </c>
      <c r="B193" s="55" t="s">
        <v>452</v>
      </c>
      <c r="C193" s="24" t="s">
        <v>453</v>
      </c>
      <c r="D193" s="9" t="s">
        <v>985</v>
      </c>
      <c r="E193" s="9" t="s">
        <v>988</v>
      </c>
      <c r="F193" s="55">
        <v>20</v>
      </c>
      <c r="G193" s="55" t="s">
        <v>967</v>
      </c>
      <c r="H193" s="39" t="s">
        <v>707</v>
      </c>
      <c r="I193" s="9" t="s">
        <v>42</v>
      </c>
      <c r="J193" s="9" t="s">
        <v>795</v>
      </c>
    </row>
    <row r="194" spans="1:10" ht="29" x14ac:dyDescent="0.35">
      <c r="A194" s="9" t="s">
        <v>968</v>
      </c>
      <c r="B194" s="55" t="s">
        <v>454</v>
      </c>
      <c r="C194" s="24" t="s">
        <v>455</v>
      </c>
      <c r="D194" s="9" t="s">
        <v>968</v>
      </c>
      <c r="E194" s="9" t="s">
        <v>971</v>
      </c>
      <c r="F194" s="55">
        <v>14</v>
      </c>
      <c r="G194" s="55" t="s">
        <v>970</v>
      </c>
      <c r="H194" s="39" t="s">
        <v>708</v>
      </c>
      <c r="I194" s="9" t="s">
        <v>54</v>
      </c>
      <c r="J194" s="9" t="s">
        <v>796</v>
      </c>
    </row>
    <row r="195" spans="1:10" ht="29" x14ac:dyDescent="0.35">
      <c r="A195" s="9" t="s">
        <v>968</v>
      </c>
      <c r="B195" s="55" t="s">
        <v>456</v>
      </c>
      <c r="C195" s="24" t="s">
        <v>457</v>
      </c>
      <c r="D195" s="9" t="s">
        <v>968</v>
      </c>
      <c r="E195" s="9" t="s">
        <v>971</v>
      </c>
      <c r="F195" s="55">
        <v>14</v>
      </c>
      <c r="G195" s="55" t="s">
        <v>970</v>
      </c>
      <c r="H195" s="39" t="s">
        <v>709</v>
      </c>
      <c r="I195" s="9" t="s">
        <v>54</v>
      </c>
      <c r="J195" s="9" t="s">
        <v>797</v>
      </c>
    </row>
    <row r="196" spans="1:10" x14ac:dyDescent="0.35">
      <c r="A196" s="9" t="s">
        <v>968</v>
      </c>
      <c r="B196" s="55" t="s">
        <v>458</v>
      </c>
      <c r="C196" s="24" t="s">
        <v>459</v>
      </c>
      <c r="D196" s="9" t="s">
        <v>968</v>
      </c>
      <c r="E196" s="9" t="s">
        <v>971</v>
      </c>
      <c r="F196" s="55">
        <v>2</v>
      </c>
      <c r="G196" s="55" t="s">
        <v>970</v>
      </c>
      <c r="H196" s="39" t="s">
        <v>710</v>
      </c>
      <c r="I196" s="9" t="s">
        <v>39</v>
      </c>
      <c r="J196" s="9" t="s">
        <v>798</v>
      </c>
    </row>
    <row r="197" spans="1:10" x14ac:dyDescent="0.35">
      <c r="A197" s="9" t="s">
        <v>968</v>
      </c>
      <c r="B197" s="55" t="s">
        <v>460</v>
      </c>
      <c r="C197" s="24" t="s">
        <v>461</v>
      </c>
      <c r="D197" s="9" t="s">
        <v>985</v>
      </c>
      <c r="E197" s="9" t="s">
        <v>988</v>
      </c>
      <c r="F197" s="55">
        <v>20</v>
      </c>
      <c r="G197" s="55" t="s">
        <v>967</v>
      </c>
      <c r="H197" s="39" t="s">
        <v>711</v>
      </c>
      <c r="I197" s="9" t="s">
        <v>42</v>
      </c>
      <c r="J197" s="9" t="s">
        <v>799</v>
      </c>
    </row>
    <row r="198" spans="1:10" x14ac:dyDescent="0.35">
      <c r="A198" s="9" t="s">
        <v>968</v>
      </c>
      <c r="B198" s="55" t="s">
        <v>462</v>
      </c>
      <c r="C198" s="24" t="s">
        <v>463</v>
      </c>
      <c r="D198" s="9" t="s">
        <v>985</v>
      </c>
      <c r="E198" s="9" t="s">
        <v>988</v>
      </c>
      <c r="F198" s="55">
        <v>20</v>
      </c>
      <c r="G198" s="55" t="s">
        <v>967</v>
      </c>
      <c r="H198" s="39" t="s">
        <v>712</v>
      </c>
      <c r="I198" s="9" t="s">
        <v>42</v>
      </c>
      <c r="J198" s="9" t="s">
        <v>800</v>
      </c>
    </row>
    <row r="199" spans="1:10" x14ac:dyDescent="0.35">
      <c r="A199" s="9" t="s">
        <v>968</v>
      </c>
      <c r="B199" s="55" t="s">
        <v>464</v>
      </c>
      <c r="C199" s="24" t="s">
        <v>465</v>
      </c>
      <c r="D199" s="9" t="s">
        <v>985</v>
      </c>
      <c r="E199" s="9" t="s">
        <v>988</v>
      </c>
      <c r="F199" s="55">
        <v>20</v>
      </c>
      <c r="G199" s="55" t="s">
        <v>967</v>
      </c>
      <c r="H199" s="39" t="s">
        <v>713</v>
      </c>
      <c r="I199" s="9" t="s">
        <v>42</v>
      </c>
      <c r="J199" s="9" t="s">
        <v>801</v>
      </c>
    </row>
    <row r="200" spans="1:10" x14ac:dyDescent="0.35">
      <c r="A200" s="9" t="s">
        <v>968</v>
      </c>
      <c r="B200" s="55" t="s">
        <v>466</v>
      </c>
      <c r="C200" s="24" t="s">
        <v>467</v>
      </c>
      <c r="D200" s="9" t="s">
        <v>985</v>
      </c>
      <c r="E200" s="9" t="s">
        <v>988</v>
      </c>
      <c r="F200" s="55">
        <v>20</v>
      </c>
      <c r="G200" s="55" t="s">
        <v>967</v>
      </c>
      <c r="H200" s="39" t="s">
        <v>714</v>
      </c>
      <c r="I200" s="9" t="s">
        <v>42</v>
      </c>
      <c r="J200" s="9" t="s">
        <v>802</v>
      </c>
    </row>
    <row r="201" spans="1:10" x14ac:dyDescent="0.35">
      <c r="A201" s="9" t="s">
        <v>968</v>
      </c>
      <c r="B201" s="55" t="s">
        <v>468</v>
      </c>
      <c r="C201" s="24" t="s">
        <v>469</v>
      </c>
      <c r="D201" s="9" t="s">
        <v>990</v>
      </c>
      <c r="E201" s="9" t="s">
        <v>1004</v>
      </c>
      <c r="F201" s="55">
        <v>20</v>
      </c>
      <c r="G201" s="55" t="s">
        <v>970</v>
      </c>
      <c r="H201" s="39" t="s">
        <v>715</v>
      </c>
      <c r="I201" s="9" t="s">
        <v>54</v>
      </c>
      <c r="J201" s="9" t="s">
        <v>803</v>
      </c>
    </row>
    <row r="202" spans="1:10" x14ac:dyDescent="0.35">
      <c r="A202" s="9" t="s">
        <v>968</v>
      </c>
      <c r="B202" s="55" t="s">
        <v>470</v>
      </c>
      <c r="C202" s="24" t="s">
        <v>471</v>
      </c>
      <c r="D202" s="9" t="s">
        <v>990</v>
      </c>
      <c r="E202" s="9" t="s">
        <v>1004</v>
      </c>
      <c r="F202" s="55">
        <v>20</v>
      </c>
      <c r="G202" s="55" t="s">
        <v>970</v>
      </c>
      <c r="H202" s="39" t="s">
        <v>716</v>
      </c>
      <c r="I202" s="9" t="s">
        <v>54</v>
      </c>
      <c r="J202" s="9" t="s">
        <v>804</v>
      </c>
    </row>
    <row r="203" spans="1:10" x14ac:dyDescent="0.35">
      <c r="A203" s="9" t="s">
        <v>968</v>
      </c>
      <c r="B203" s="55" t="s">
        <v>472</v>
      </c>
      <c r="C203" s="24" t="s">
        <v>473</v>
      </c>
      <c r="D203" s="9" t="s">
        <v>985</v>
      </c>
      <c r="E203" s="9" t="s">
        <v>988</v>
      </c>
      <c r="F203" s="55">
        <v>20</v>
      </c>
      <c r="G203" s="55" t="s">
        <v>967</v>
      </c>
      <c r="H203" s="39" t="s">
        <v>717</v>
      </c>
      <c r="I203" s="9" t="s">
        <v>952</v>
      </c>
      <c r="J203" s="9" t="s">
        <v>805</v>
      </c>
    </row>
    <row r="204" spans="1:10" x14ac:dyDescent="0.35">
      <c r="A204" s="9" t="s">
        <v>968</v>
      </c>
      <c r="B204" s="55" t="s">
        <v>474</v>
      </c>
      <c r="C204" s="24" t="s">
        <v>933</v>
      </c>
      <c r="D204" s="9" t="s">
        <v>1005</v>
      </c>
      <c r="E204" s="9" t="s">
        <v>1006</v>
      </c>
      <c r="F204" s="55">
        <v>14</v>
      </c>
      <c r="G204" s="55" t="s">
        <v>970</v>
      </c>
      <c r="H204" s="39" t="s">
        <v>718</v>
      </c>
      <c r="I204" s="9" t="s">
        <v>41</v>
      </c>
      <c r="J204" s="9" t="s">
        <v>806</v>
      </c>
    </row>
    <row r="205" spans="1:10" x14ac:dyDescent="0.35">
      <c r="A205" s="9" t="s">
        <v>968</v>
      </c>
      <c r="B205" s="55" t="s">
        <v>475</v>
      </c>
      <c r="C205" s="24" t="s">
        <v>932</v>
      </c>
      <c r="D205" s="9" t="s">
        <v>1005</v>
      </c>
      <c r="E205" s="9" t="s">
        <v>1006</v>
      </c>
      <c r="F205" s="55">
        <v>14</v>
      </c>
      <c r="G205" s="55" t="s">
        <v>970</v>
      </c>
      <c r="H205" s="39" t="s">
        <v>719</v>
      </c>
      <c r="I205" s="9" t="s">
        <v>41</v>
      </c>
      <c r="J205" s="9" t="s">
        <v>807</v>
      </c>
    </row>
    <row r="206" spans="1:10" ht="29" x14ac:dyDescent="0.35">
      <c r="A206" s="9" t="s">
        <v>968</v>
      </c>
      <c r="B206" s="55" t="s">
        <v>476</v>
      </c>
      <c r="C206" s="11" t="s">
        <v>477</v>
      </c>
      <c r="D206" s="9" t="s">
        <v>983</v>
      </c>
      <c r="E206" s="9" t="s">
        <v>998</v>
      </c>
      <c r="F206" s="55">
        <v>28</v>
      </c>
      <c r="G206" s="55" t="s">
        <v>970</v>
      </c>
      <c r="H206" s="39" t="s">
        <v>720</v>
      </c>
      <c r="I206" s="9" t="s">
        <v>41</v>
      </c>
      <c r="J206" s="9" t="s">
        <v>765</v>
      </c>
    </row>
    <row r="207" spans="1:10" x14ac:dyDescent="0.35">
      <c r="A207" s="9" t="s">
        <v>968</v>
      </c>
      <c r="B207" s="55" t="s">
        <v>478</v>
      </c>
      <c r="C207" s="12" t="s">
        <v>479</v>
      </c>
      <c r="D207" s="9" t="s">
        <v>34</v>
      </c>
      <c r="E207" s="9" t="s">
        <v>981</v>
      </c>
      <c r="F207" s="55">
        <v>1</v>
      </c>
      <c r="G207" s="55" t="s">
        <v>970</v>
      </c>
      <c r="H207" s="23">
        <v>364815</v>
      </c>
      <c r="I207" s="9" t="s">
        <v>54</v>
      </c>
      <c r="J207" s="9"/>
    </row>
    <row r="208" spans="1:10" x14ac:dyDescent="0.35">
      <c r="A208" s="9" t="s">
        <v>968</v>
      </c>
      <c r="B208" s="55" t="s">
        <v>480</v>
      </c>
      <c r="C208" s="12" t="s">
        <v>481</v>
      </c>
      <c r="D208" s="9" t="s">
        <v>34</v>
      </c>
      <c r="E208" s="9" t="s">
        <v>978</v>
      </c>
      <c r="F208" s="55">
        <v>14</v>
      </c>
      <c r="G208" s="55" t="s">
        <v>970</v>
      </c>
      <c r="H208" s="23" t="s">
        <v>721</v>
      </c>
      <c r="I208" s="9" t="s">
        <v>36</v>
      </c>
      <c r="J208" s="9"/>
    </row>
    <row r="209" spans="1:10" x14ac:dyDescent="0.35">
      <c r="A209" s="9" t="s">
        <v>968</v>
      </c>
      <c r="B209" s="55" t="s">
        <v>486</v>
      </c>
      <c r="C209" s="31" t="s">
        <v>487</v>
      </c>
      <c r="D209" s="9" t="s">
        <v>990</v>
      </c>
      <c r="E209" s="9" t="s">
        <v>1012</v>
      </c>
      <c r="F209" s="55">
        <v>2</v>
      </c>
      <c r="G209" s="55" t="s">
        <v>970</v>
      </c>
      <c r="H209" s="23" t="s">
        <v>724</v>
      </c>
      <c r="I209" s="9" t="s">
        <v>54</v>
      </c>
      <c r="J209" s="9"/>
    </row>
    <row r="210" spans="1:10" x14ac:dyDescent="0.35">
      <c r="A210" s="9" t="s">
        <v>968</v>
      </c>
      <c r="B210" s="55" t="s">
        <v>488</v>
      </c>
      <c r="C210" s="12" t="s">
        <v>489</v>
      </c>
      <c r="D210" s="9" t="s">
        <v>968</v>
      </c>
      <c r="E210" s="9" t="s">
        <v>969</v>
      </c>
      <c r="F210" s="55">
        <v>20</v>
      </c>
      <c r="G210" s="55" t="s">
        <v>970</v>
      </c>
      <c r="H210" s="23" t="s">
        <v>725</v>
      </c>
      <c r="I210" s="9" t="s">
        <v>46</v>
      </c>
      <c r="J210" s="9"/>
    </row>
    <row r="211" spans="1:10" ht="29" x14ac:dyDescent="0.35">
      <c r="A211" s="9" t="s">
        <v>968</v>
      </c>
      <c r="B211" s="55" t="s">
        <v>490</v>
      </c>
      <c r="C211" s="12" t="s">
        <v>491</v>
      </c>
      <c r="D211" s="9" t="s">
        <v>968</v>
      </c>
      <c r="E211" s="9" t="s">
        <v>992</v>
      </c>
      <c r="F211" s="55">
        <v>2</v>
      </c>
      <c r="G211" s="55" t="s">
        <v>970</v>
      </c>
      <c r="H211" s="23" t="s">
        <v>726</v>
      </c>
      <c r="I211" s="9"/>
      <c r="J211" s="9"/>
    </row>
    <row r="212" spans="1:10" x14ac:dyDescent="0.35">
      <c r="A212" s="9" t="s">
        <v>968</v>
      </c>
      <c r="B212" s="55" t="s">
        <v>482</v>
      </c>
      <c r="C212" s="12" t="s">
        <v>483</v>
      </c>
      <c r="D212" s="9" t="s">
        <v>990</v>
      </c>
      <c r="E212" s="9" t="s">
        <v>1004</v>
      </c>
      <c r="F212" s="55">
        <v>20</v>
      </c>
      <c r="G212" s="55" t="s">
        <v>970</v>
      </c>
      <c r="H212" s="23" t="s">
        <v>727</v>
      </c>
      <c r="I212" s="9"/>
      <c r="J212" s="9"/>
    </row>
    <row r="213" spans="1:10" x14ac:dyDescent="0.35">
      <c r="A213" s="9" t="s">
        <v>968</v>
      </c>
      <c r="B213" s="55" t="s">
        <v>484</v>
      </c>
      <c r="C213" s="12" t="s">
        <v>485</v>
      </c>
      <c r="D213" s="9" t="s">
        <v>990</v>
      </c>
      <c r="E213" s="9" t="s">
        <v>1004</v>
      </c>
      <c r="F213" s="55">
        <v>20</v>
      </c>
      <c r="G213" s="55" t="s">
        <v>970</v>
      </c>
      <c r="H213" s="23" t="s">
        <v>728</v>
      </c>
      <c r="I213" s="9"/>
      <c r="J213" s="9"/>
    </row>
    <row r="214" spans="1:10" x14ac:dyDescent="0.35">
      <c r="A214" s="9" t="s">
        <v>968</v>
      </c>
      <c r="B214" s="55" t="s">
        <v>492</v>
      </c>
      <c r="C214" s="12" t="s">
        <v>493</v>
      </c>
      <c r="D214" s="9" t="s">
        <v>1005</v>
      </c>
      <c r="E214" s="9" t="s">
        <v>1014</v>
      </c>
      <c r="F214" s="55">
        <v>6</v>
      </c>
      <c r="G214" s="55" t="s">
        <v>970</v>
      </c>
      <c r="H214" s="23" t="s">
        <v>729</v>
      </c>
      <c r="I214" s="9" t="s">
        <v>37</v>
      </c>
      <c r="J214" s="9"/>
    </row>
    <row r="215" spans="1:10" x14ac:dyDescent="0.35">
      <c r="A215" s="9" t="s">
        <v>968</v>
      </c>
      <c r="B215" s="55" t="s">
        <v>494</v>
      </c>
      <c r="C215" s="12" t="s">
        <v>495</v>
      </c>
      <c r="D215" s="9" t="s">
        <v>34</v>
      </c>
      <c r="E215" s="9" t="s">
        <v>994</v>
      </c>
      <c r="F215" s="55">
        <v>14</v>
      </c>
      <c r="G215" s="55" t="s">
        <v>970</v>
      </c>
      <c r="H215" s="23" t="s">
        <v>730</v>
      </c>
      <c r="I215" s="9" t="s">
        <v>36</v>
      </c>
      <c r="J215" s="9"/>
    </row>
    <row r="216" spans="1:10" x14ac:dyDescent="0.35">
      <c r="A216" s="9" t="s">
        <v>968</v>
      </c>
      <c r="B216" s="55" t="s">
        <v>496</v>
      </c>
      <c r="C216" s="12" t="s">
        <v>497</v>
      </c>
      <c r="D216" s="9" t="s">
        <v>34</v>
      </c>
      <c r="E216" s="9" t="s">
        <v>978</v>
      </c>
      <c r="F216" s="55">
        <v>1</v>
      </c>
      <c r="G216" s="55" t="s">
        <v>970</v>
      </c>
      <c r="H216" s="23" t="s">
        <v>731</v>
      </c>
      <c r="I216" s="9" t="s">
        <v>36</v>
      </c>
      <c r="J216" s="9"/>
    </row>
    <row r="217" spans="1:10" x14ac:dyDescent="0.35">
      <c r="A217" s="9" t="s">
        <v>968</v>
      </c>
      <c r="B217" s="55" t="s">
        <v>498</v>
      </c>
      <c r="C217" s="12" t="s">
        <v>499</v>
      </c>
      <c r="D217" s="9" t="s">
        <v>34</v>
      </c>
      <c r="E217" s="9" t="s">
        <v>994</v>
      </c>
      <c r="F217" s="55">
        <v>14</v>
      </c>
      <c r="G217" s="55" t="s">
        <v>970</v>
      </c>
      <c r="H217" s="23" t="s">
        <v>732</v>
      </c>
      <c r="I217" s="9" t="s">
        <v>760</v>
      </c>
      <c r="J217" s="9"/>
    </row>
    <row r="218" spans="1:10" x14ac:dyDescent="0.35">
      <c r="A218" s="9" t="s">
        <v>968</v>
      </c>
      <c r="B218" s="55" t="s">
        <v>500</v>
      </c>
      <c r="C218" s="12" t="s">
        <v>501</v>
      </c>
      <c r="D218" s="9" t="s">
        <v>34</v>
      </c>
      <c r="E218" s="9" t="s">
        <v>978</v>
      </c>
      <c r="F218" s="55">
        <v>1</v>
      </c>
      <c r="G218" s="55" t="s">
        <v>970</v>
      </c>
      <c r="H218" s="23" t="s">
        <v>733</v>
      </c>
      <c r="I218" s="9" t="s">
        <v>36</v>
      </c>
      <c r="J218" s="9"/>
    </row>
    <row r="219" spans="1:10" x14ac:dyDescent="0.35">
      <c r="A219" s="9" t="s">
        <v>968</v>
      </c>
      <c r="B219" s="55" t="s">
        <v>502</v>
      </c>
      <c r="C219" s="12" t="s">
        <v>503</v>
      </c>
      <c r="D219" s="9" t="s">
        <v>34</v>
      </c>
      <c r="E219" s="9" t="s">
        <v>978</v>
      </c>
      <c r="F219" s="55">
        <v>1</v>
      </c>
      <c r="G219" s="55" t="s">
        <v>970</v>
      </c>
      <c r="H219" s="23" t="s">
        <v>734</v>
      </c>
      <c r="I219" s="9" t="s">
        <v>49</v>
      </c>
      <c r="J219" s="9"/>
    </row>
    <row r="220" spans="1:10" x14ac:dyDescent="0.35">
      <c r="A220" s="9" t="s">
        <v>968</v>
      </c>
      <c r="B220" s="55" t="s">
        <v>504</v>
      </c>
      <c r="C220" s="12" t="s">
        <v>505</v>
      </c>
      <c r="D220" s="9" t="s">
        <v>34</v>
      </c>
      <c r="E220" s="9" t="s">
        <v>978</v>
      </c>
      <c r="F220" s="55">
        <v>2</v>
      </c>
      <c r="G220" s="55" t="s">
        <v>970</v>
      </c>
      <c r="H220" s="23" t="s">
        <v>735</v>
      </c>
      <c r="I220" s="9" t="s">
        <v>36</v>
      </c>
      <c r="J220" s="9"/>
    </row>
    <row r="221" spans="1:10" ht="29" x14ac:dyDescent="0.35">
      <c r="A221" s="9" t="s">
        <v>968</v>
      </c>
      <c r="B221" s="55" t="s">
        <v>506</v>
      </c>
      <c r="C221" s="12" t="s">
        <v>507</v>
      </c>
      <c r="D221" s="9" t="s">
        <v>965</v>
      </c>
      <c r="E221" s="9" t="s">
        <v>982</v>
      </c>
      <c r="F221" s="55">
        <v>6</v>
      </c>
      <c r="G221" s="55" t="s">
        <v>970</v>
      </c>
      <c r="H221" s="23" t="s">
        <v>736</v>
      </c>
      <c r="I221" s="9" t="s">
        <v>42</v>
      </c>
      <c r="J221" s="9"/>
    </row>
    <row r="222" spans="1:10" x14ac:dyDescent="0.35">
      <c r="A222" s="9" t="s">
        <v>968</v>
      </c>
      <c r="B222" s="55" t="s">
        <v>508</v>
      </c>
      <c r="C222" s="12" t="s">
        <v>509</v>
      </c>
      <c r="D222" s="9" t="s">
        <v>965</v>
      </c>
      <c r="E222" s="9" t="s">
        <v>982</v>
      </c>
      <c r="F222" s="55">
        <v>6</v>
      </c>
      <c r="G222" s="55" t="s">
        <v>970</v>
      </c>
      <c r="H222" s="17" t="s">
        <v>737</v>
      </c>
      <c r="I222" s="9" t="s">
        <v>36</v>
      </c>
      <c r="J222" s="9"/>
    </row>
    <row r="223" spans="1:10" x14ac:dyDescent="0.35">
      <c r="A223" s="9" t="s">
        <v>968</v>
      </c>
      <c r="B223" s="55" t="s">
        <v>510</v>
      </c>
      <c r="C223" s="12" t="s">
        <v>511</v>
      </c>
      <c r="D223" s="9" t="s">
        <v>965</v>
      </c>
      <c r="E223" s="9" t="s">
        <v>982</v>
      </c>
      <c r="F223" s="55">
        <v>6</v>
      </c>
      <c r="G223" s="55" t="s">
        <v>970</v>
      </c>
      <c r="H223" s="17" t="s">
        <v>738</v>
      </c>
      <c r="I223" s="9" t="s">
        <v>36</v>
      </c>
      <c r="J223" s="9"/>
    </row>
    <row r="224" spans="1:10" x14ac:dyDescent="0.35">
      <c r="A224" s="9" t="s">
        <v>968</v>
      </c>
      <c r="B224" s="55" t="s">
        <v>512</v>
      </c>
      <c r="C224" s="12" t="s">
        <v>513</v>
      </c>
      <c r="D224" s="9" t="s">
        <v>965</v>
      </c>
      <c r="E224" s="9" t="s">
        <v>974</v>
      </c>
      <c r="F224" s="55">
        <v>6</v>
      </c>
      <c r="G224" s="55" t="s">
        <v>970</v>
      </c>
      <c r="H224" s="23" t="s">
        <v>739</v>
      </c>
      <c r="I224" s="9" t="s">
        <v>36</v>
      </c>
      <c r="J224" s="9"/>
    </row>
    <row r="225" spans="1:10" x14ac:dyDescent="0.35">
      <c r="A225" s="9" t="s">
        <v>968</v>
      </c>
      <c r="B225" s="55" t="s">
        <v>514</v>
      </c>
      <c r="C225" s="12" t="s">
        <v>515</v>
      </c>
      <c r="D225" s="9" t="s">
        <v>1005</v>
      </c>
      <c r="E225" s="9" t="s">
        <v>1014</v>
      </c>
      <c r="F225" s="55">
        <v>1</v>
      </c>
      <c r="G225" s="55" t="s">
        <v>970</v>
      </c>
      <c r="H225" s="23" t="s">
        <v>740</v>
      </c>
      <c r="I225" s="9" t="s">
        <v>38</v>
      </c>
      <c r="J225" s="9"/>
    </row>
    <row r="226" spans="1:10" x14ac:dyDescent="0.35">
      <c r="A226" s="9" t="s">
        <v>968</v>
      </c>
      <c r="B226" s="55" t="s">
        <v>516</v>
      </c>
      <c r="C226" s="12" t="s">
        <v>517</v>
      </c>
      <c r="D226" s="9" t="s">
        <v>985</v>
      </c>
      <c r="E226" s="9" t="s">
        <v>987</v>
      </c>
      <c r="F226" s="55">
        <v>20</v>
      </c>
      <c r="G226" s="55" t="s">
        <v>967</v>
      </c>
      <c r="H226" s="17" t="s">
        <v>741</v>
      </c>
      <c r="I226" s="9" t="s">
        <v>42</v>
      </c>
      <c r="J226" s="9"/>
    </row>
    <row r="227" spans="1:10" x14ac:dyDescent="0.35">
      <c r="A227" s="9" t="s">
        <v>968</v>
      </c>
      <c r="B227" s="55" t="s">
        <v>518</v>
      </c>
      <c r="C227" s="12" t="s">
        <v>519</v>
      </c>
      <c r="D227" s="9" t="s">
        <v>985</v>
      </c>
      <c r="E227" s="9" t="s">
        <v>988</v>
      </c>
      <c r="F227" s="55">
        <v>20</v>
      </c>
      <c r="G227" s="55" t="s">
        <v>967</v>
      </c>
      <c r="H227" s="17" t="s">
        <v>742</v>
      </c>
      <c r="I227" s="9" t="s">
        <v>42</v>
      </c>
      <c r="J227" s="9"/>
    </row>
    <row r="228" spans="1:10" x14ac:dyDescent="0.35">
      <c r="A228" s="9" t="s">
        <v>968</v>
      </c>
      <c r="B228" s="55" t="s">
        <v>520</v>
      </c>
      <c r="C228" s="12" t="s">
        <v>521</v>
      </c>
      <c r="D228" s="9" t="s">
        <v>985</v>
      </c>
      <c r="E228" s="9" t="s">
        <v>988</v>
      </c>
      <c r="F228" s="55">
        <v>20</v>
      </c>
      <c r="G228" s="55" t="s">
        <v>967</v>
      </c>
      <c r="H228" s="17" t="s">
        <v>743</v>
      </c>
      <c r="I228" s="9" t="s">
        <v>42</v>
      </c>
      <c r="J228" s="9"/>
    </row>
    <row r="229" spans="1:10" x14ac:dyDescent="0.35">
      <c r="A229" s="9" t="s">
        <v>968</v>
      </c>
      <c r="B229" s="55" t="s">
        <v>522</v>
      </c>
      <c r="C229" s="12" t="s">
        <v>523</v>
      </c>
      <c r="D229" s="9" t="s">
        <v>985</v>
      </c>
      <c r="E229" s="9" t="s">
        <v>988</v>
      </c>
      <c r="F229" s="55">
        <v>20</v>
      </c>
      <c r="G229" s="55" t="s">
        <v>967</v>
      </c>
      <c r="H229" s="17" t="s">
        <v>744</v>
      </c>
      <c r="I229" s="9" t="s">
        <v>42</v>
      </c>
      <c r="J229" s="9"/>
    </row>
    <row r="230" spans="1:10" x14ac:dyDescent="0.35">
      <c r="A230" s="9" t="s">
        <v>968</v>
      </c>
      <c r="B230" s="55" t="s">
        <v>524</v>
      </c>
      <c r="C230" s="12" t="s">
        <v>525</v>
      </c>
      <c r="D230" s="9" t="s">
        <v>985</v>
      </c>
      <c r="E230" s="9" t="s">
        <v>993</v>
      </c>
      <c r="F230" s="55">
        <v>20</v>
      </c>
      <c r="G230" s="55" t="s">
        <v>967</v>
      </c>
      <c r="H230" s="17" t="s">
        <v>745</v>
      </c>
      <c r="I230" s="9" t="s">
        <v>42</v>
      </c>
      <c r="J230" s="9"/>
    </row>
    <row r="231" spans="1:10" ht="29" x14ac:dyDescent="0.35">
      <c r="A231" s="9" t="s">
        <v>968</v>
      </c>
      <c r="B231" s="55" t="s">
        <v>526</v>
      </c>
      <c r="C231" s="12" t="s">
        <v>527</v>
      </c>
      <c r="D231" s="9" t="s">
        <v>985</v>
      </c>
      <c r="E231" s="9" t="s">
        <v>993</v>
      </c>
      <c r="F231" s="55">
        <v>20</v>
      </c>
      <c r="G231" s="55" t="s">
        <v>967</v>
      </c>
      <c r="H231" s="17" t="s">
        <v>746</v>
      </c>
      <c r="I231" s="9" t="s">
        <v>42</v>
      </c>
      <c r="J231" s="9"/>
    </row>
    <row r="232" spans="1:10" x14ac:dyDescent="0.35">
      <c r="A232" s="9" t="s">
        <v>968</v>
      </c>
      <c r="B232" s="55" t="s">
        <v>528</v>
      </c>
      <c r="C232" s="12" t="s">
        <v>529</v>
      </c>
      <c r="D232" s="9" t="s">
        <v>985</v>
      </c>
      <c r="E232" s="9" t="s">
        <v>993</v>
      </c>
      <c r="F232" s="55">
        <v>20</v>
      </c>
      <c r="G232" s="55" t="s">
        <v>967</v>
      </c>
      <c r="H232" s="17" t="s">
        <v>747</v>
      </c>
      <c r="I232" s="9" t="s">
        <v>42</v>
      </c>
      <c r="J232" s="9"/>
    </row>
    <row r="233" spans="1:10" x14ac:dyDescent="0.35">
      <c r="A233" s="9" t="s">
        <v>968</v>
      </c>
      <c r="B233" s="55" t="s">
        <v>530</v>
      </c>
      <c r="C233" s="12" t="s">
        <v>531</v>
      </c>
      <c r="D233" s="9" t="s">
        <v>34</v>
      </c>
      <c r="E233" s="9" t="s">
        <v>994</v>
      </c>
      <c r="F233" s="55">
        <v>1</v>
      </c>
      <c r="G233" s="55" t="s">
        <v>970</v>
      </c>
      <c r="H233" s="17" t="s">
        <v>748</v>
      </c>
      <c r="I233" s="9" t="s">
        <v>36</v>
      </c>
      <c r="J233" s="9"/>
    </row>
    <row r="234" spans="1:10" ht="29" x14ac:dyDescent="0.35">
      <c r="A234" s="9" t="s">
        <v>968</v>
      </c>
      <c r="B234" s="55" t="s">
        <v>532</v>
      </c>
      <c r="C234" s="12" t="s">
        <v>533</v>
      </c>
      <c r="D234" s="9" t="s">
        <v>968</v>
      </c>
      <c r="E234" s="9" t="s">
        <v>992</v>
      </c>
      <c r="F234" s="55">
        <v>2</v>
      </c>
      <c r="G234" s="55" t="s">
        <v>970</v>
      </c>
      <c r="H234" s="17" t="s">
        <v>749</v>
      </c>
      <c r="I234" s="9" t="s">
        <v>50</v>
      </c>
      <c r="J234" s="9"/>
    </row>
    <row r="235" spans="1:10" x14ac:dyDescent="0.35">
      <c r="A235" s="9" t="s">
        <v>968</v>
      </c>
      <c r="B235" s="55" t="s">
        <v>534</v>
      </c>
      <c r="C235" s="12" t="s">
        <v>535</v>
      </c>
      <c r="D235" s="9" t="s">
        <v>34</v>
      </c>
      <c r="E235" s="9" t="s">
        <v>981</v>
      </c>
      <c r="F235" s="55">
        <v>2</v>
      </c>
      <c r="G235" s="55" t="s">
        <v>970</v>
      </c>
      <c r="H235" s="17" t="s">
        <v>750</v>
      </c>
      <c r="I235" s="9" t="s">
        <v>761</v>
      </c>
      <c r="J235" s="9"/>
    </row>
    <row r="236" spans="1:10" x14ac:dyDescent="0.35">
      <c r="A236" s="9" t="s">
        <v>968</v>
      </c>
      <c r="B236" s="55" t="s">
        <v>536</v>
      </c>
      <c r="C236" s="12" t="s">
        <v>537</v>
      </c>
      <c r="D236" s="9" t="s">
        <v>34</v>
      </c>
      <c r="E236" s="9" t="s">
        <v>981</v>
      </c>
      <c r="F236" s="55">
        <v>1</v>
      </c>
      <c r="G236" s="55" t="s">
        <v>970</v>
      </c>
      <c r="H236" s="17" t="s">
        <v>751</v>
      </c>
      <c r="I236" s="9" t="s">
        <v>36</v>
      </c>
      <c r="J236" s="9"/>
    </row>
    <row r="237" spans="1:10" x14ac:dyDescent="0.35">
      <c r="A237" s="9" t="s">
        <v>968</v>
      </c>
      <c r="B237" s="55" t="s">
        <v>538</v>
      </c>
      <c r="C237" s="12" t="s">
        <v>539</v>
      </c>
      <c r="D237" s="9" t="s">
        <v>968</v>
      </c>
      <c r="E237" s="9" t="s">
        <v>992</v>
      </c>
      <c r="F237" s="55">
        <v>1</v>
      </c>
      <c r="G237" s="55" t="s">
        <v>970</v>
      </c>
      <c r="H237" s="17" t="s">
        <v>752</v>
      </c>
      <c r="I237" s="9" t="s">
        <v>762</v>
      </c>
      <c r="J237" s="9"/>
    </row>
    <row r="238" spans="1:10" x14ac:dyDescent="0.35">
      <c r="A238" s="9" t="s">
        <v>968</v>
      </c>
      <c r="B238" s="55" t="s">
        <v>540</v>
      </c>
      <c r="C238" s="12" t="s">
        <v>541</v>
      </c>
      <c r="D238" s="9" t="s">
        <v>968</v>
      </c>
      <c r="E238" s="9" t="s">
        <v>971</v>
      </c>
      <c r="F238" s="55">
        <v>1</v>
      </c>
      <c r="G238" s="55" t="s">
        <v>970</v>
      </c>
      <c r="H238" s="17">
        <v>4887010</v>
      </c>
      <c r="I238" s="9" t="s">
        <v>757</v>
      </c>
      <c r="J238" s="9"/>
    </row>
    <row r="239" spans="1:10" ht="29" x14ac:dyDescent="0.35">
      <c r="A239" s="9" t="s">
        <v>968</v>
      </c>
      <c r="B239" s="55" t="s">
        <v>938</v>
      </c>
      <c r="C239" s="12" t="s">
        <v>943</v>
      </c>
      <c r="D239" s="9" t="s">
        <v>985</v>
      </c>
      <c r="E239" s="9" t="s">
        <v>993</v>
      </c>
      <c r="F239" s="55">
        <v>2</v>
      </c>
      <c r="G239" s="55" t="s">
        <v>970</v>
      </c>
      <c r="H239" s="17" t="s">
        <v>948</v>
      </c>
      <c r="I239" s="9" t="s">
        <v>54</v>
      </c>
      <c r="J239" s="9"/>
    </row>
    <row r="240" spans="1:10" x14ac:dyDescent="0.35">
      <c r="A240" s="9" t="s">
        <v>968</v>
      </c>
      <c r="B240" s="55" t="s">
        <v>939</v>
      </c>
      <c r="C240" s="12" t="s">
        <v>944</v>
      </c>
      <c r="D240" s="9" t="s">
        <v>985</v>
      </c>
      <c r="E240" s="9" t="s">
        <v>993</v>
      </c>
      <c r="F240" s="55">
        <v>2</v>
      </c>
      <c r="G240" s="55" t="s">
        <v>970</v>
      </c>
      <c r="H240" s="17" t="s">
        <v>949</v>
      </c>
      <c r="I240" s="9" t="s">
        <v>54</v>
      </c>
      <c r="J240" s="9"/>
    </row>
    <row r="241" spans="1:10" x14ac:dyDescent="0.35">
      <c r="A241" s="9" t="s">
        <v>968</v>
      </c>
      <c r="B241" s="55" t="s">
        <v>940</v>
      </c>
      <c r="C241" s="12" t="s">
        <v>945</v>
      </c>
      <c r="D241" s="9" t="s">
        <v>968</v>
      </c>
      <c r="E241" s="9" t="s">
        <v>992</v>
      </c>
      <c r="F241" s="55">
        <v>2</v>
      </c>
      <c r="G241" s="55" t="s">
        <v>970</v>
      </c>
      <c r="H241" s="17">
        <v>1681</v>
      </c>
      <c r="I241" s="9" t="s">
        <v>50</v>
      </c>
      <c r="J241" s="9"/>
    </row>
    <row r="242" spans="1:10" x14ac:dyDescent="0.35">
      <c r="A242" s="9" t="s">
        <v>968</v>
      </c>
      <c r="B242" s="55" t="s">
        <v>941</v>
      </c>
      <c r="C242" s="12" t="s">
        <v>946</v>
      </c>
      <c r="D242" s="9" t="s">
        <v>983</v>
      </c>
      <c r="E242" s="9" t="s">
        <v>984</v>
      </c>
      <c r="F242" s="55">
        <v>2</v>
      </c>
      <c r="G242" s="55" t="s">
        <v>970</v>
      </c>
      <c r="H242" s="17" t="s">
        <v>950</v>
      </c>
      <c r="I242" s="9" t="s">
        <v>46</v>
      </c>
      <c r="J242" s="9"/>
    </row>
    <row r="243" spans="1:10" ht="29" x14ac:dyDescent="0.35">
      <c r="A243" s="9" t="s">
        <v>968</v>
      </c>
      <c r="B243" s="55" t="s">
        <v>942</v>
      </c>
      <c r="C243" s="12" t="s">
        <v>947</v>
      </c>
      <c r="D243" s="9" t="s">
        <v>968</v>
      </c>
      <c r="E243" s="9" t="s">
        <v>969</v>
      </c>
      <c r="F243" s="55">
        <v>14</v>
      </c>
      <c r="G243" s="55" t="s">
        <v>970</v>
      </c>
      <c r="H243" s="17" t="s">
        <v>951</v>
      </c>
      <c r="I243" s="9" t="s">
        <v>50</v>
      </c>
      <c r="J243" s="9"/>
    </row>
  </sheetData>
  <sheetProtection algorithmName="SHA-512" hashValue="qY//auwxnms9hzlsE+yJ7tvskKDtVNsnX+I5CB8a6fMdFENJvpjnIcHAzFiJxSpe5qYzSlLp6BbS3oqzrFqH+Q==" saltValue="o47hF2fEjjV8ghb0BXQbfw==" spinCount="100000" sheet="1" objects="1" scenarios="1" sort="0" autoFilter="0"/>
  <autoFilter ref="A4:AC243" xr:uid="{00000000-0009-0000-0000-000004000000}"/>
  <dataConsolidate/>
  <mergeCells count="1">
    <mergeCell ref="E2:I2"/>
  </mergeCells>
  <dataValidations count="4">
    <dataValidation type="custom" allowBlank="1" showInputMessage="1" showErrorMessage="1" sqref="F244:F641" xr:uid="{00000000-0002-0000-0400-000000000000}">
      <formula1>E244="Other"</formula1>
    </dataValidation>
    <dataValidation allowBlank="1" showInputMessage="1" showErrorMessage="1" promptTitle="NOTE:" prompt="Keep to Max character of 90" sqref="C238" xr:uid="{00000000-0002-0000-0400-000001000000}"/>
    <dataValidation allowBlank="1" showInputMessage="1" showErrorMessage="1" promptTitle="NOTE:" prompt="Max 4 character " sqref="A5:A243" xr:uid="{00000000-0002-0000-0400-000002000000}"/>
    <dataValidation type="list" allowBlank="1" showInputMessage="1" showErrorMessage="1" sqref="E244:E6204 I115:I243 I5:I113" xr:uid="{00000000-0002-0000-0400-000003000000}">
      <formula1>#REF!</formula1>
    </dataValidation>
  </dataValidations>
  <hyperlinks>
    <hyperlink ref="J25" r:id="rId1" xr:uid="{00000000-0004-0000-0400-000000000000}"/>
  </hyperlinks>
  <pageMargins left="0.7" right="0.7" top="0.75" bottom="0.75" header="0.3" footer="0.3"/>
  <pageSetup orientation="portrait" horizontalDpi="200" verticalDpi="200" r:id="rId2"/>
  <headerFooter>
    <oddFooter>&amp;L_x000D_&amp;1#&amp;"Calibri"&amp;10&amp;K000000 Unclassified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241"/>
  <sheetViews>
    <sheetView zoomScaleNormal="100" workbookViewId="0">
      <pane ySplit="4" topLeftCell="A5" activePane="bottomLeft" state="frozen"/>
      <selection pane="bottomLeft" activeCell="C11" sqref="C11"/>
    </sheetView>
  </sheetViews>
  <sheetFormatPr defaultColWidth="38" defaultRowHeight="14.5" x14ac:dyDescent="0.35"/>
  <cols>
    <col min="1" max="1" width="26.453125" bestFit="1" customWidth="1"/>
    <col min="2" max="2" width="18.81640625" style="48" bestFit="1" customWidth="1"/>
    <col min="3" max="3" width="56.453125" style="49" customWidth="1"/>
    <col min="4" max="4" width="34.1796875" bestFit="1" customWidth="1"/>
    <col min="5" max="5" width="27.54296875" bestFit="1" customWidth="1"/>
    <col min="6" max="6" width="22.1796875" style="48" customWidth="1"/>
    <col min="7" max="7" width="21.81640625" style="48" customWidth="1"/>
    <col min="8" max="8" width="31.1796875" bestFit="1" customWidth="1"/>
    <col min="9" max="9" width="32.453125" bestFit="1" customWidth="1"/>
    <col min="10" max="10" width="64.453125" bestFit="1" customWidth="1"/>
  </cols>
  <sheetData>
    <row r="1" spans="1:10" x14ac:dyDescent="0.35">
      <c r="A1" t="s">
        <v>1016</v>
      </c>
    </row>
    <row r="2" spans="1:10" ht="98.25" customHeight="1" x14ac:dyDescent="1">
      <c r="A2" s="48"/>
      <c r="E2" s="57" t="s">
        <v>953</v>
      </c>
      <c r="F2" s="57"/>
      <c r="G2" s="57"/>
      <c r="H2" s="57"/>
      <c r="I2" s="57"/>
    </row>
    <row r="3" spans="1:10" ht="18" customHeight="1" x14ac:dyDescent="0.35">
      <c r="A3" s="48"/>
    </row>
    <row r="4" spans="1:10" ht="63" x14ac:dyDescent="0.35">
      <c r="A4" s="50" t="s">
        <v>954</v>
      </c>
      <c r="B4" s="50" t="s">
        <v>955</v>
      </c>
      <c r="C4" s="50" t="s">
        <v>956</v>
      </c>
      <c r="D4" s="50" t="s">
        <v>957</v>
      </c>
      <c r="E4" s="50" t="s">
        <v>958</v>
      </c>
      <c r="F4" s="50" t="s">
        <v>959</v>
      </c>
      <c r="G4" s="50" t="s">
        <v>960</v>
      </c>
      <c r="H4" s="50" t="s">
        <v>1015</v>
      </c>
      <c r="I4" s="50" t="s">
        <v>963</v>
      </c>
      <c r="J4" s="50" t="s">
        <v>964</v>
      </c>
    </row>
    <row r="5" spans="1:10" x14ac:dyDescent="0.35">
      <c r="A5" s="9" t="s">
        <v>968</v>
      </c>
      <c r="B5" s="55" t="s">
        <v>55</v>
      </c>
      <c r="C5" s="29" t="s">
        <v>56</v>
      </c>
      <c r="D5" s="29" t="s">
        <v>965</v>
      </c>
      <c r="E5" s="29" t="s">
        <v>966</v>
      </c>
      <c r="F5" s="56">
        <v>1</v>
      </c>
      <c r="G5" s="56" t="s">
        <v>967</v>
      </c>
      <c r="H5" s="42"/>
      <c r="I5" s="9"/>
      <c r="J5" s="27"/>
    </row>
    <row r="6" spans="1:10" x14ac:dyDescent="0.35">
      <c r="A6" s="9" t="s">
        <v>968</v>
      </c>
      <c r="B6" s="55" t="s">
        <v>57</v>
      </c>
      <c r="C6" s="29" t="s">
        <v>58</v>
      </c>
      <c r="D6" s="29" t="s">
        <v>968</v>
      </c>
      <c r="E6" s="29" t="s">
        <v>969</v>
      </c>
      <c r="F6" s="56">
        <v>1</v>
      </c>
      <c r="G6" s="56" t="s">
        <v>967</v>
      </c>
      <c r="H6" s="43" t="s">
        <v>921</v>
      </c>
      <c r="I6" s="9" t="s">
        <v>35</v>
      </c>
      <c r="J6" s="27"/>
    </row>
    <row r="7" spans="1:10" x14ac:dyDescent="0.35">
      <c r="A7" s="9" t="s">
        <v>968</v>
      </c>
      <c r="B7" s="55" t="s">
        <v>59</v>
      </c>
      <c r="C7" s="29" t="s">
        <v>60</v>
      </c>
      <c r="D7" s="29" t="s">
        <v>968</v>
      </c>
      <c r="E7" s="29" t="s">
        <v>969</v>
      </c>
      <c r="F7" s="56">
        <v>1</v>
      </c>
      <c r="G7" s="56" t="s">
        <v>970</v>
      </c>
      <c r="H7" s="43" t="s">
        <v>922</v>
      </c>
      <c r="I7" s="9" t="s">
        <v>937</v>
      </c>
      <c r="J7" s="27"/>
    </row>
    <row r="8" spans="1:10" x14ac:dyDescent="0.35">
      <c r="A8" s="9" t="s">
        <v>968</v>
      </c>
      <c r="B8" s="55" t="s">
        <v>61</v>
      </c>
      <c r="C8" s="29" t="s">
        <v>62</v>
      </c>
      <c r="D8" s="29" t="s">
        <v>968</v>
      </c>
      <c r="E8" s="29" t="s">
        <v>969</v>
      </c>
      <c r="F8" s="56">
        <v>1</v>
      </c>
      <c r="G8" s="56" t="s">
        <v>970</v>
      </c>
      <c r="H8" s="43">
        <v>2120</v>
      </c>
      <c r="I8" s="9" t="s">
        <v>937</v>
      </c>
      <c r="J8" s="27"/>
    </row>
    <row r="9" spans="1:10" ht="29" x14ac:dyDescent="0.35">
      <c r="A9" s="9" t="s">
        <v>968</v>
      </c>
      <c r="B9" s="55" t="s">
        <v>63</v>
      </c>
      <c r="C9" s="29" t="s">
        <v>64</v>
      </c>
      <c r="D9" s="29" t="s">
        <v>968</v>
      </c>
      <c r="E9" s="29" t="s">
        <v>969</v>
      </c>
      <c r="F9" s="56">
        <v>1</v>
      </c>
      <c r="G9" s="56" t="s">
        <v>970</v>
      </c>
      <c r="H9" s="43">
        <v>2120</v>
      </c>
      <c r="I9" s="9" t="s">
        <v>937</v>
      </c>
      <c r="J9" s="27"/>
    </row>
    <row r="10" spans="1:10" ht="29" x14ac:dyDescent="0.35">
      <c r="A10" s="9" t="s">
        <v>968</v>
      </c>
      <c r="B10" s="55" t="s">
        <v>65</v>
      </c>
      <c r="C10" s="29" t="s">
        <v>66</v>
      </c>
      <c r="D10" s="29" t="s">
        <v>968</v>
      </c>
      <c r="E10" s="29" t="s">
        <v>969</v>
      </c>
      <c r="F10" s="56">
        <v>1</v>
      </c>
      <c r="G10" s="56" t="s">
        <v>970</v>
      </c>
      <c r="H10" s="43">
        <v>2120</v>
      </c>
      <c r="I10" s="9" t="s">
        <v>937</v>
      </c>
      <c r="J10" s="27"/>
    </row>
    <row r="11" spans="1:10" ht="29" x14ac:dyDescent="0.35">
      <c r="A11" s="9" t="s">
        <v>968</v>
      </c>
      <c r="B11" s="55" t="s">
        <v>67</v>
      </c>
      <c r="C11" s="29" t="s">
        <v>68</v>
      </c>
      <c r="D11" s="29" t="s">
        <v>968</v>
      </c>
      <c r="E11" s="29" t="s">
        <v>969</v>
      </c>
      <c r="F11" s="56">
        <v>1</v>
      </c>
      <c r="G11" s="56" t="s">
        <v>970</v>
      </c>
      <c r="H11" s="43">
        <v>2120</v>
      </c>
      <c r="I11" s="9" t="s">
        <v>937</v>
      </c>
      <c r="J11" s="28"/>
    </row>
    <row r="12" spans="1:10" x14ac:dyDescent="0.35">
      <c r="A12" s="9" t="s">
        <v>968</v>
      </c>
      <c r="B12" s="55" t="s">
        <v>69</v>
      </c>
      <c r="C12" s="29" t="s">
        <v>70</v>
      </c>
      <c r="D12" s="29" t="s">
        <v>968</v>
      </c>
      <c r="E12" s="29" t="s">
        <v>969</v>
      </c>
      <c r="F12" s="56">
        <v>1</v>
      </c>
      <c r="G12" s="56" t="s">
        <v>970</v>
      </c>
      <c r="H12" s="43" t="s">
        <v>923</v>
      </c>
      <c r="I12" s="9" t="s">
        <v>937</v>
      </c>
      <c r="J12" s="28"/>
    </row>
    <row r="13" spans="1:10" ht="29" x14ac:dyDescent="0.35">
      <c r="A13" s="9" t="s">
        <v>968</v>
      </c>
      <c r="B13" s="55" t="s">
        <v>71</v>
      </c>
      <c r="C13" s="29" t="s">
        <v>72</v>
      </c>
      <c r="D13" s="29" t="s">
        <v>968</v>
      </c>
      <c r="E13" s="29" t="s">
        <v>969</v>
      </c>
      <c r="F13" s="56">
        <v>14</v>
      </c>
      <c r="G13" s="56" t="s">
        <v>970</v>
      </c>
      <c r="H13" s="43" t="s">
        <v>546</v>
      </c>
      <c r="I13" s="9" t="s">
        <v>937</v>
      </c>
      <c r="J13" s="28"/>
    </row>
    <row r="14" spans="1:10" ht="29" x14ac:dyDescent="0.35">
      <c r="A14" s="9" t="s">
        <v>968</v>
      </c>
      <c r="B14" s="55" t="s">
        <v>73</v>
      </c>
      <c r="C14" s="29" t="s">
        <v>74</v>
      </c>
      <c r="D14" s="29" t="s">
        <v>968</v>
      </c>
      <c r="E14" s="29" t="s">
        <v>969</v>
      </c>
      <c r="F14" s="56">
        <v>20</v>
      </c>
      <c r="G14" s="56" t="s">
        <v>970</v>
      </c>
      <c r="H14" s="43" t="s">
        <v>547</v>
      </c>
      <c r="I14" s="9" t="s">
        <v>937</v>
      </c>
      <c r="J14" s="11"/>
    </row>
    <row r="15" spans="1:10" ht="29" x14ac:dyDescent="0.35">
      <c r="A15" s="9" t="s">
        <v>968</v>
      </c>
      <c r="B15" s="55" t="s">
        <v>75</v>
      </c>
      <c r="C15" s="29" t="s">
        <v>76</v>
      </c>
      <c r="D15" s="29" t="s">
        <v>968</v>
      </c>
      <c r="E15" s="29" t="s">
        <v>969</v>
      </c>
      <c r="F15" s="56">
        <v>20</v>
      </c>
      <c r="G15" s="56" t="s">
        <v>970</v>
      </c>
      <c r="H15" s="43" t="s">
        <v>548</v>
      </c>
      <c r="I15" s="9" t="s">
        <v>937</v>
      </c>
      <c r="J15" s="11"/>
    </row>
    <row r="16" spans="1:10" ht="43.5" x14ac:dyDescent="0.35">
      <c r="A16" s="9" t="s">
        <v>968</v>
      </c>
      <c r="B16" s="55" t="s">
        <v>77</v>
      </c>
      <c r="C16" s="29" t="s">
        <v>78</v>
      </c>
      <c r="D16" s="29" t="s">
        <v>968</v>
      </c>
      <c r="E16" s="29" t="s">
        <v>969</v>
      </c>
      <c r="F16" s="56">
        <v>14</v>
      </c>
      <c r="G16" s="56" t="s">
        <v>967</v>
      </c>
      <c r="H16" s="43" t="s">
        <v>549</v>
      </c>
      <c r="I16" s="9" t="s">
        <v>937</v>
      </c>
      <c r="J16" s="11" t="s">
        <v>912</v>
      </c>
    </row>
    <row r="17" spans="1:10" ht="43.5" x14ac:dyDescent="0.35">
      <c r="A17" s="9" t="s">
        <v>968</v>
      </c>
      <c r="B17" s="55" t="s">
        <v>79</v>
      </c>
      <c r="C17" s="29" t="s">
        <v>80</v>
      </c>
      <c r="D17" s="29" t="s">
        <v>968</v>
      </c>
      <c r="E17" s="29" t="s">
        <v>969</v>
      </c>
      <c r="F17" s="56">
        <v>14</v>
      </c>
      <c r="G17" s="56" t="s">
        <v>967</v>
      </c>
      <c r="H17" s="43" t="s">
        <v>924</v>
      </c>
      <c r="I17" s="9" t="s">
        <v>937</v>
      </c>
      <c r="J17" s="11" t="s">
        <v>913</v>
      </c>
    </row>
    <row r="18" spans="1:10" ht="43.5" x14ac:dyDescent="0.35">
      <c r="A18" s="9" t="s">
        <v>968</v>
      </c>
      <c r="B18" s="55" t="s">
        <v>83</v>
      </c>
      <c r="C18" s="29" t="s">
        <v>84</v>
      </c>
      <c r="D18" s="29" t="s">
        <v>968</v>
      </c>
      <c r="E18" s="29" t="s">
        <v>971</v>
      </c>
      <c r="F18" s="56">
        <v>20</v>
      </c>
      <c r="G18" s="56" t="s">
        <v>970</v>
      </c>
      <c r="H18" s="43" t="s">
        <v>925</v>
      </c>
      <c r="I18" s="9" t="s">
        <v>937</v>
      </c>
      <c r="J18" s="11" t="s">
        <v>914</v>
      </c>
    </row>
    <row r="19" spans="1:10" ht="29" x14ac:dyDescent="0.35">
      <c r="A19" s="9" t="s">
        <v>968</v>
      </c>
      <c r="B19" s="55" t="s">
        <v>919</v>
      </c>
      <c r="C19" s="29" t="s">
        <v>920</v>
      </c>
      <c r="D19" s="9" t="s">
        <v>968</v>
      </c>
      <c r="E19" s="9" t="s">
        <v>969</v>
      </c>
      <c r="F19" s="55">
        <v>20</v>
      </c>
      <c r="G19" s="55" t="s">
        <v>967</v>
      </c>
      <c r="H19" s="43" t="s">
        <v>926</v>
      </c>
      <c r="I19" s="9"/>
      <c r="J19" s="34"/>
    </row>
    <row r="20" spans="1:10" ht="29" x14ac:dyDescent="0.35">
      <c r="A20" s="9" t="s">
        <v>968</v>
      </c>
      <c r="B20" s="55" t="s">
        <v>85</v>
      </c>
      <c r="C20" s="29" t="s">
        <v>86</v>
      </c>
      <c r="D20" s="29" t="s">
        <v>968</v>
      </c>
      <c r="E20" s="29" t="s">
        <v>969</v>
      </c>
      <c r="F20" s="56">
        <v>20</v>
      </c>
      <c r="G20" s="56" t="s">
        <v>967</v>
      </c>
      <c r="H20" s="43" t="s">
        <v>553</v>
      </c>
      <c r="I20" s="9" t="s">
        <v>937</v>
      </c>
      <c r="J20" s="34"/>
    </row>
    <row r="21" spans="1:10" ht="29" x14ac:dyDescent="0.35">
      <c r="A21" s="9" t="s">
        <v>968</v>
      </c>
      <c r="B21" s="55" t="s">
        <v>87</v>
      </c>
      <c r="C21" s="29" t="s">
        <v>88</v>
      </c>
      <c r="D21" s="29" t="s">
        <v>968</v>
      </c>
      <c r="E21" s="29" t="s">
        <v>969</v>
      </c>
      <c r="F21" s="56">
        <v>20</v>
      </c>
      <c r="G21" s="56" t="s">
        <v>967</v>
      </c>
      <c r="H21" s="43" t="s">
        <v>554</v>
      </c>
      <c r="I21" s="9" t="s">
        <v>937</v>
      </c>
      <c r="J21" s="34"/>
    </row>
    <row r="22" spans="1:10" ht="43.5" x14ac:dyDescent="0.35">
      <c r="A22" s="9" t="s">
        <v>968</v>
      </c>
      <c r="B22" s="55" t="s">
        <v>89</v>
      </c>
      <c r="C22" s="29" t="s">
        <v>90</v>
      </c>
      <c r="D22" s="29" t="s">
        <v>968</v>
      </c>
      <c r="E22" s="29" t="s">
        <v>969</v>
      </c>
      <c r="F22" s="56">
        <v>14</v>
      </c>
      <c r="G22" s="56" t="s">
        <v>970</v>
      </c>
      <c r="H22" s="43" t="s">
        <v>927</v>
      </c>
      <c r="I22" s="9" t="s">
        <v>937</v>
      </c>
      <c r="J22" s="11" t="s">
        <v>915</v>
      </c>
    </row>
    <row r="23" spans="1:10" ht="43.5" x14ac:dyDescent="0.35">
      <c r="A23" s="9" t="s">
        <v>968</v>
      </c>
      <c r="B23" s="55" t="s">
        <v>91</v>
      </c>
      <c r="C23" s="29" t="s">
        <v>92</v>
      </c>
      <c r="D23" s="29" t="s">
        <v>968</v>
      </c>
      <c r="E23" s="29" t="s">
        <v>969</v>
      </c>
      <c r="F23" s="56">
        <v>14</v>
      </c>
      <c r="G23" s="56" t="s">
        <v>970</v>
      </c>
      <c r="H23" s="43" t="s">
        <v>928</v>
      </c>
      <c r="I23" s="9" t="s">
        <v>937</v>
      </c>
      <c r="J23" s="11" t="s">
        <v>915</v>
      </c>
    </row>
    <row r="24" spans="1:10" ht="43.5" x14ac:dyDescent="0.35">
      <c r="A24" s="9" t="s">
        <v>968</v>
      </c>
      <c r="B24" s="55" t="s">
        <v>93</v>
      </c>
      <c r="C24" s="29" t="s">
        <v>94</v>
      </c>
      <c r="D24" s="29" t="s">
        <v>968</v>
      </c>
      <c r="E24" s="29" t="s">
        <v>969</v>
      </c>
      <c r="F24" s="56">
        <v>14</v>
      </c>
      <c r="G24" s="56" t="s">
        <v>970</v>
      </c>
      <c r="H24" s="43" t="s">
        <v>557</v>
      </c>
      <c r="I24" s="9" t="s">
        <v>937</v>
      </c>
      <c r="J24" s="11" t="s">
        <v>915</v>
      </c>
    </row>
    <row r="25" spans="1:10" ht="43.5" x14ac:dyDescent="0.35">
      <c r="A25" s="9" t="s">
        <v>968</v>
      </c>
      <c r="B25" s="55" t="s">
        <v>95</v>
      </c>
      <c r="C25" s="29" t="s">
        <v>96</v>
      </c>
      <c r="D25" s="29" t="s">
        <v>968</v>
      </c>
      <c r="E25" s="29" t="s">
        <v>969</v>
      </c>
      <c r="F25" s="56">
        <v>14</v>
      </c>
      <c r="G25" s="56" t="s">
        <v>970</v>
      </c>
      <c r="H25" s="43" t="s">
        <v>558</v>
      </c>
      <c r="I25" s="9" t="s">
        <v>937</v>
      </c>
      <c r="J25" s="11" t="s">
        <v>915</v>
      </c>
    </row>
    <row r="26" spans="1:10" ht="29" x14ac:dyDescent="0.35">
      <c r="A26" s="9" t="s">
        <v>968</v>
      </c>
      <c r="B26" s="55" t="s">
        <v>97</v>
      </c>
      <c r="C26" s="29" t="s">
        <v>98</v>
      </c>
      <c r="D26" s="29" t="s">
        <v>968</v>
      </c>
      <c r="E26" s="29" t="s">
        <v>969</v>
      </c>
      <c r="F26" s="56">
        <v>14</v>
      </c>
      <c r="G26" s="56" t="s">
        <v>970</v>
      </c>
      <c r="H26" s="43" t="s">
        <v>929</v>
      </c>
      <c r="I26" s="9"/>
      <c r="J26" s="9"/>
    </row>
    <row r="27" spans="1:10" ht="29" x14ac:dyDescent="0.35">
      <c r="A27" s="9" t="s">
        <v>968</v>
      </c>
      <c r="B27" s="55" t="s">
        <v>863</v>
      </c>
      <c r="C27" s="29" t="s">
        <v>866</v>
      </c>
      <c r="D27" s="9" t="s">
        <v>968</v>
      </c>
      <c r="E27" s="9" t="s">
        <v>969</v>
      </c>
      <c r="F27" s="55">
        <v>20</v>
      </c>
      <c r="G27" s="55" t="s">
        <v>967</v>
      </c>
      <c r="H27" s="43">
        <v>470104</v>
      </c>
      <c r="I27" s="9"/>
      <c r="J27" s="9"/>
    </row>
    <row r="28" spans="1:10" x14ac:dyDescent="0.35">
      <c r="A28" s="9" t="s">
        <v>968</v>
      </c>
      <c r="B28" s="55" t="s">
        <v>105</v>
      </c>
      <c r="C28" s="37" t="s">
        <v>106</v>
      </c>
      <c r="D28" s="29" t="s">
        <v>965</v>
      </c>
      <c r="E28" s="29" t="s">
        <v>973</v>
      </c>
      <c r="F28" s="56">
        <v>1</v>
      </c>
      <c r="G28" s="56" t="s">
        <v>970</v>
      </c>
      <c r="H28" s="44" t="s">
        <v>563</v>
      </c>
      <c r="I28" s="9" t="s">
        <v>36</v>
      </c>
      <c r="J28" s="27" t="s">
        <v>931</v>
      </c>
    </row>
    <row r="29" spans="1:10" x14ac:dyDescent="0.35">
      <c r="A29" s="9" t="s">
        <v>968</v>
      </c>
      <c r="B29" s="55" t="s">
        <v>105</v>
      </c>
      <c r="C29" s="37" t="s">
        <v>106</v>
      </c>
      <c r="D29" s="29" t="s">
        <v>965</v>
      </c>
      <c r="E29" s="29" t="s">
        <v>973</v>
      </c>
      <c r="F29" s="56">
        <v>1</v>
      </c>
      <c r="G29" s="56" t="s">
        <v>970</v>
      </c>
      <c r="H29" s="44" t="s">
        <v>563</v>
      </c>
      <c r="I29" s="9" t="s">
        <v>36</v>
      </c>
      <c r="J29" s="27" t="s">
        <v>931</v>
      </c>
    </row>
    <row r="30" spans="1:10" x14ac:dyDescent="0.35">
      <c r="A30" s="9" t="s">
        <v>968</v>
      </c>
      <c r="B30" s="55" t="s">
        <v>107</v>
      </c>
      <c r="C30" s="10" t="s">
        <v>108</v>
      </c>
      <c r="D30" s="29" t="s">
        <v>965</v>
      </c>
      <c r="E30" s="29" t="s">
        <v>974</v>
      </c>
      <c r="F30" s="56">
        <v>6</v>
      </c>
      <c r="G30" s="56" t="s">
        <v>970</v>
      </c>
      <c r="H30" s="44" t="s">
        <v>564</v>
      </c>
      <c r="I30" s="9" t="s">
        <v>36</v>
      </c>
      <c r="J30" s="9" t="s">
        <v>931</v>
      </c>
    </row>
    <row r="31" spans="1:10" x14ac:dyDescent="0.35">
      <c r="A31" s="9" t="s">
        <v>968</v>
      </c>
      <c r="B31" s="55" t="s">
        <v>109</v>
      </c>
      <c r="C31" s="10" t="s">
        <v>110</v>
      </c>
      <c r="D31" s="29" t="s">
        <v>965</v>
      </c>
      <c r="E31" s="29" t="s">
        <v>974</v>
      </c>
      <c r="F31" s="56">
        <v>6</v>
      </c>
      <c r="G31" s="56" t="s">
        <v>970</v>
      </c>
      <c r="H31" s="44" t="s">
        <v>565</v>
      </c>
      <c r="I31" s="9" t="s">
        <v>36</v>
      </c>
      <c r="J31" s="9" t="s">
        <v>931</v>
      </c>
    </row>
    <row r="32" spans="1:10" x14ac:dyDescent="0.35">
      <c r="A32" s="9" t="s">
        <v>968</v>
      </c>
      <c r="B32" s="55" t="s">
        <v>111</v>
      </c>
      <c r="C32" s="10" t="s">
        <v>112</v>
      </c>
      <c r="D32" s="29" t="s">
        <v>965</v>
      </c>
      <c r="E32" s="29" t="s">
        <v>974</v>
      </c>
      <c r="F32" s="56">
        <v>6</v>
      </c>
      <c r="G32" s="56" t="s">
        <v>970</v>
      </c>
      <c r="H32" s="44" t="s">
        <v>566</v>
      </c>
      <c r="I32" s="9" t="s">
        <v>36</v>
      </c>
      <c r="J32" s="9" t="s">
        <v>931</v>
      </c>
    </row>
    <row r="33" spans="1:10" x14ac:dyDescent="0.35">
      <c r="A33" s="9" t="s">
        <v>968</v>
      </c>
      <c r="B33" s="55" t="s">
        <v>113</v>
      </c>
      <c r="C33" s="10" t="s">
        <v>114</v>
      </c>
      <c r="D33" s="29" t="s">
        <v>965</v>
      </c>
      <c r="E33" s="29" t="s">
        <v>974</v>
      </c>
      <c r="F33" s="56">
        <v>6</v>
      </c>
      <c r="G33" s="56" t="s">
        <v>970</v>
      </c>
      <c r="H33" s="44" t="s">
        <v>567</v>
      </c>
      <c r="I33" s="9" t="s">
        <v>36</v>
      </c>
      <c r="J33" s="9" t="s">
        <v>931</v>
      </c>
    </row>
    <row r="34" spans="1:10" x14ac:dyDescent="0.35">
      <c r="A34" s="9" t="s">
        <v>968</v>
      </c>
      <c r="B34" s="55" t="s">
        <v>115</v>
      </c>
      <c r="C34" s="10" t="s">
        <v>116</v>
      </c>
      <c r="D34" s="29" t="s">
        <v>965</v>
      </c>
      <c r="E34" s="29" t="s">
        <v>974</v>
      </c>
      <c r="F34" s="56">
        <v>6</v>
      </c>
      <c r="G34" s="56" t="s">
        <v>970</v>
      </c>
      <c r="H34" s="44" t="s">
        <v>930</v>
      </c>
      <c r="I34" s="9" t="s">
        <v>36</v>
      </c>
      <c r="J34" s="9" t="s">
        <v>931</v>
      </c>
    </row>
    <row r="35" spans="1:10" x14ac:dyDescent="0.35">
      <c r="A35" s="9" t="s">
        <v>968</v>
      </c>
      <c r="B35" s="55" t="s">
        <v>117</v>
      </c>
      <c r="C35" s="10" t="s">
        <v>118</v>
      </c>
      <c r="D35" s="29" t="s">
        <v>965</v>
      </c>
      <c r="E35" s="29" t="s">
        <v>974</v>
      </c>
      <c r="F35" s="56">
        <v>6</v>
      </c>
      <c r="G35" s="56" t="s">
        <v>970</v>
      </c>
      <c r="H35" s="44" t="s">
        <v>569</v>
      </c>
      <c r="I35" s="9" t="s">
        <v>36</v>
      </c>
      <c r="J35" s="28" t="s">
        <v>931</v>
      </c>
    </row>
    <row r="36" spans="1:10" x14ac:dyDescent="0.35">
      <c r="A36" s="9" t="s">
        <v>968</v>
      </c>
      <c r="B36" s="55" t="s">
        <v>119</v>
      </c>
      <c r="C36" s="10" t="s">
        <v>120</v>
      </c>
      <c r="D36" s="29" t="s">
        <v>965</v>
      </c>
      <c r="E36" s="29" t="s">
        <v>974</v>
      </c>
      <c r="F36" s="56">
        <v>6</v>
      </c>
      <c r="G36" s="56" t="s">
        <v>970</v>
      </c>
      <c r="H36" s="44" t="s">
        <v>570</v>
      </c>
      <c r="I36" s="9" t="s">
        <v>36</v>
      </c>
      <c r="J36" s="28" t="s">
        <v>931</v>
      </c>
    </row>
    <row r="37" spans="1:10" ht="29" x14ac:dyDescent="0.35">
      <c r="A37" s="9" t="s">
        <v>968</v>
      </c>
      <c r="B37" s="55" t="s">
        <v>121</v>
      </c>
      <c r="C37" s="10" t="s">
        <v>122</v>
      </c>
      <c r="D37" s="29" t="s">
        <v>965</v>
      </c>
      <c r="E37" s="29" t="s">
        <v>974</v>
      </c>
      <c r="F37" s="56">
        <v>6</v>
      </c>
      <c r="G37" s="56" t="s">
        <v>970</v>
      </c>
      <c r="H37" s="44" t="s">
        <v>571</v>
      </c>
      <c r="I37" s="9" t="s">
        <v>36</v>
      </c>
      <c r="J37" s="9" t="s">
        <v>931</v>
      </c>
    </row>
    <row r="38" spans="1:10" ht="29" x14ac:dyDescent="0.35">
      <c r="A38" s="9" t="s">
        <v>968</v>
      </c>
      <c r="B38" s="55" t="s">
        <v>123</v>
      </c>
      <c r="C38" s="10" t="s">
        <v>124</v>
      </c>
      <c r="D38" s="29" t="s">
        <v>965</v>
      </c>
      <c r="E38" s="29" t="s">
        <v>974</v>
      </c>
      <c r="F38" s="56">
        <v>6</v>
      </c>
      <c r="G38" s="56" t="s">
        <v>970</v>
      </c>
      <c r="H38" s="44" t="s">
        <v>572</v>
      </c>
      <c r="I38" s="9" t="s">
        <v>36</v>
      </c>
      <c r="J38" s="9" t="s">
        <v>931</v>
      </c>
    </row>
    <row r="39" spans="1:10" x14ac:dyDescent="0.35">
      <c r="A39" s="9" t="s">
        <v>968</v>
      </c>
      <c r="B39" s="55" t="s">
        <v>149</v>
      </c>
      <c r="C39" s="29" t="s">
        <v>150</v>
      </c>
      <c r="D39" s="29" t="s">
        <v>968</v>
      </c>
      <c r="E39" s="29" t="s">
        <v>975</v>
      </c>
      <c r="F39" s="56">
        <v>1</v>
      </c>
      <c r="G39" s="56" t="s">
        <v>970</v>
      </c>
      <c r="H39" s="42"/>
      <c r="I39" s="9"/>
      <c r="J39" s="9"/>
    </row>
    <row r="40" spans="1:10" x14ac:dyDescent="0.35">
      <c r="A40" s="9" t="s">
        <v>968</v>
      </c>
      <c r="B40" s="55" t="s">
        <v>151</v>
      </c>
      <c r="C40" s="29" t="s">
        <v>152</v>
      </c>
      <c r="D40" s="29" t="s">
        <v>968</v>
      </c>
      <c r="E40" s="29" t="s">
        <v>971</v>
      </c>
      <c r="F40" s="56">
        <v>1</v>
      </c>
      <c r="G40" s="56" t="s">
        <v>970</v>
      </c>
      <c r="H40" s="42"/>
      <c r="I40" s="9"/>
      <c r="J40" s="9"/>
    </row>
    <row r="41" spans="1:10" x14ac:dyDescent="0.35">
      <c r="A41" s="9" t="s">
        <v>968</v>
      </c>
      <c r="B41" s="55" t="s">
        <v>153</v>
      </c>
      <c r="C41" s="29" t="s">
        <v>154</v>
      </c>
      <c r="D41" s="29" t="s">
        <v>968</v>
      </c>
      <c r="E41" s="29" t="s">
        <v>976</v>
      </c>
      <c r="F41" s="56">
        <v>1</v>
      </c>
      <c r="G41" s="56" t="s">
        <v>970</v>
      </c>
      <c r="H41" s="42"/>
      <c r="I41" s="9"/>
      <c r="J41" s="9"/>
    </row>
    <row r="42" spans="1:10" x14ac:dyDescent="0.35">
      <c r="A42" s="9" t="s">
        <v>968</v>
      </c>
      <c r="B42" s="55" t="s">
        <v>155</v>
      </c>
      <c r="C42" s="29" t="s">
        <v>156</v>
      </c>
      <c r="D42" s="29" t="s">
        <v>968</v>
      </c>
      <c r="E42" s="29" t="s">
        <v>977</v>
      </c>
      <c r="F42" s="56">
        <v>1</v>
      </c>
      <c r="G42" s="56" t="s">
        <v>970</v>
      </c>
      <c r="H42" s="42"/>
      <c r="I42" s="9"/>
      <c r="J42" s="9"/>
    </row>
    <row r="43" spans="1:10" x14ac:dyDescent="0.35">
      <c r="A43" s="9" t="s">
        <v>968</v>
      </c>
      <c r="B43" s="55" t="s">
        <v>157</v>
      </c>
      <c r="C43" s="29" t="s">
        <v>158</v>
      </c>
      <c r="D43" s="29" t="s">
        <v>968</v>
      </c>
      <c r="E43" s="29" t="s">
        <v>977</v>
      </c>
      <c r="F43" s="56">
        <v>1</v>
      </c>
      <c r="G43" s="56" t="s">
        <v>970</v>
      </c>
      <c r="H43" s="42"/>
      <c r="I43" s="9"/>
      <c r="J43" s="9"/>
    </row>
    <row r="44" spans="1:10" x14ac:dyDescent="0.35">
      <c r="A44" s="9" t="s">
        <v>968</v>
      </c>
      <c r="B44" s="55" t="s">
        <v>159</v>
      </c>
      <c r="C44" s="36" t="s">
        <v>160</v>
      </c>
      <c r="D44" s="29" t="s">
        <v>968</v>
      </c>
      <c r="E44" s="29" t="s">
        <v>976</v>
      </c>
      <c r="F44" s="56">
        <v>1</v>
      </c>
      <c r="G44" s="56" t="s">
        <v>970</v>
      </c>
      <c r="H44" s="42"/>
      <c r="I44" s="9"/>
      <c r="J44" s="9"/>
    </row>
    <row r="45" spans="1:10" x14ac:dyDescent="0.35">
      <c r="A45" s="9" t="s">
        <v>968</v>
      </c>
      <c r="B45" s="55" t="s">
        <v>161</v>
      </c>
      <c r="C45" s="36" t="s">
        <v>162</v>
      </c>
      <c r="D45" s="29" t="s">
        <v>968</v>
      </c>
      <c r="E45" s="29" t="s">
        <v>971</v>
      </c>
      <c r="F45" s="56">
        <v>1</v>
      </c>
      <c r="G45" s="56" t="s">
        <v>970</v>
      </c>
      <c r="H45" s="42"/>
      <c r="I45" s="9"/>
      <c r="J45" s="9"/>
    </row>
    <row r="46" spans="1:10" x14ac:dyDescent="0.35">
      <c r="A46" s="9" t="s">
        <v>968</v>
      </c>
      <c r="B46" s="55" t="s">
        <v>163</v>
      </c>
      <c r="C46" s="29" t="s">
        <v>164</v>
      </c>
      <c r="D46" s="29" t="s">
        <v>968</v>
      </c>
      <c r="E46" s="29" t="s">
        <v>969</v>
      </c>
      <c r="F46" s="56">
        <v>1</v>
      </c>
      <c r="G46" s="56" t="s">
        <v>970</v>
      </c>
      <c r="H46" s="42"/>
      <c r="I46" s="9"/>
      <c r="J46" s="9"/>
    </row>
    <row r="47" spans="1:10" x14ac:dyDescent="0.35">
      <c r="A47" s="9" t="s">
        <v>968</v>
      </c>
      <c r="B47" s="55" t="s">
        <v>165</v>
      </c>
      <c r="C47" s="29" t="s">
        <v>166</v>
      </c>
      <c r="D47" s="29" t="s">
        <v>968</v>
      </c>
      <c r="E47" s="29" t="s">
        <v>969</v>
      </c>
      <c r="F47" s="56">
        <v>1</v>
      </c>
      <c r="G47" s="56" t="s">
        <v>970</v>
      </c>
      <c r="H47" s="42"/>
      <c r="I47" s="9"/>
      <c r="J47" s="9"/>
    </row>
    <row r="48" spans="1:10" x14ac:dyDescent="0.35">
      <c r="A48" s="9" t="s">
        <v>968</v>
      </c>
      <c r="B48" s="55" t="s">
        <v>167</v>
      </c>
      <c r="C48" s="29" t="s">
        <v>168</v>
      </c>
      <c r="D48" s="29" t="s">
        <v>968</v>
      </c>
      <c r="E48" s="29" t="s">
        <v>969</v>
      </c>
      <c r="F48" s="56">
        <v>1</v>
      </c>
      <c r="G48" s="56" t="s">
        <v>970</v>
      </c>
      <c r="H48" s="42"/>
      <c r="I48" s="9"/>
      <c r="J48" s="9"/>
    </row>
    <row r="49" spans="1:10" x14ac:dyDescent="0.35">
      <c r="A49" s="9" t="s">
        <v>968</v>
      </c>
      <c r="B49" s="55" t="s">
        <v>169</v>
      </c>
      <c r="C49" s="29" t="s">
        <v>170</v>
      </c>
      <c r="D49" s="29" t="s">
        <v>34</v>
      </c>
      <c r="E49" s="29" t="s">
        <v>978</v>
      </c>
      <c r="F49" s="56">
        <v>1</v>
      </c>
      <c r="G49" s="56" t="s">
        <v>970</v>
      </c>
      <c r="H49" s="42"/>
      <c r="I49" s="9"/>
      <c r="J49" s="9"/>
    </row>
    <row r="50" spans="1:10" x14ac:dyDescent="0.35">
      <c r="A50" s="9" t="s">
        <v>968</v>
      </c>
      <c r="B50" s="55" t="s">
        <v>171</v>
      </c>
      <c r="C50" s="29" t="s">
        <v>172</v>
      </c>
      <c r="D50" s="29" t="s">
        <v>34</v>
      </c>
      <c r="E50" s="29" t="s">
        <v>978</v>
      </c>
      <c r="F50" s="56">
        <v>1</v>
      </c>
      <c r="G50" s="56" t="s">
        <v>970</v>
      </c>
      <c r="H50" s="42"/>
      <c r="I50" s="9"/>
      <c r="J50" s="9"/>
    </row>
    <row r="51" spans="1:10" x14ac:dyDescent="0.35">
      <c r="A51" s="9" t="s">
        <v>968</v>
      </c>
      <c r="B51" s="55" t="s">
        <v>173</v>
      </c>
      <c r="C51" s="29" t="s">
        <v>174</v>
      </c>
      <c r="D51" s="29" t="s">
        <v>968</v>
      </c>
      <c r="E51" s="29" t="s">
        <v>969</v>
      </c>
      <c r="F51" s="56">
        <v>1</v>
      </c>
      <c r="G51" s="56" t="s">
        <v>970</v>
      </c>
      <c r="H51" s="42"/>
      <c r="I51" s="9"/>
      <c r="J51" s="9"/>
    </row>
    <row r="52" spans="1:10" x14ac:dyDescent="0.35">
      <c r="A52" s="9" t="s">
        <v>968</v>
      </c>
      <c r="B52" s="55" t="s">
        <v>175</v>
      </c>
      <c r="C52" s="29" t="s">
        <v>176</v>
      </c>
      <c r="D52" s="29" t="s">
        <v>968</v>
      </c>
      <c r="E52" s="29" t="s">
        <v>969</v>
      </c>
      <c r="F52" s="56">
        <v>1</v>
      </c>
      <c r="G52" s="56" t="s">
        <v>970</v>
      </c>
      <c r="H52" s="42"/>
      <c r="I52" s="9"/>
      <c r="J52" s="9"/>
    </row>
    <row r="53" spans="1:10" x14ac:dyDescent="0.35">
      <c r="A53" s="9" t="s">
        <v>968</v>
      </c>
      <c r="B53" s="55" t="s">
        <v>179</v>
      </c>
      <c r="C53" s="24" t="s">
        <v>180</v>
      </c>
      <c r="D53" s="29" t="s">
        <v>34</v>
      </c>
      <c r="E53" s="29" t="s">
        <v>981</v>
      </c>
      <c r="F53" s="56">
        <v>8</v>
      </c>
      <c r="G53" s="56" t="s">
        <v>970</v>
      </c>
      <c r="H53" s="26" t="s">
        <v>582</v>
      </c>
      <c r="I53" s="9"/>
      <c r="J53" s="9"/>
    </row>
    <row r="54" spans="1:10" x14ac:dyDescent="0.35">
      <c r="A54" s="9" t="s">
        <v>968</v>
      </c>
      <c r="B54" s="55" t="s">
        <v>181</v>
      </c>
      <c r="C54" s="24" t="s">
        <v>182</v>
      </c>
      <c r="D54" s="29" t="s">
        <v>34</v>
      </c>
      <c r="E54" s="29" t="s">
        <v>994</v>
      </c>
      <c r="F54" s="56">
        <v>6</v>
      </c>
      <c r="G54" s="56" t="s">
        <v>970</v>
      </c>
      <c r="H54" s="26">
        <v>484405</v>
      </c>
      <c r="I54" s="9" t="s">
        <v>32</v>
      </c>
      <c r="J54" s="9"/>
    </row>
    <row r="55" spans="1:10" x14ac:dyDescent="0.35">
      <c r="A55" s="9" t="s">
        <v>968</v>
      </c>
      <c r="B55" s="55" t="s">
        <v>183</v>
      </c>
      <c r="C55" s="24" t="s">
        <v>184</v>
      </c>
      <c r="D55" s="29" t="s">
        <v>34</v>
      </c>
      <c r="E55" s="29" t="s">
        <v>994</v>
      </c>
      <c r="F55" s="56">
        <v>6</v>
      </c>
      <c r="G55" s="56" t="s">
        <v>970</v>
      </c>
      <c r="H55" s="26">
        <v>484406</v>
      </c>
      <c r="I55" s="9" t="s">
        <v>32</v>
      </c>
      <c r="J55" s="9"/>
    </row>
    <row r="56" spans="1:10" x14ac:dyDescent="0.35">
      <c r="A56" s="9" t="s">
        <v>968</v>
      </c>
      <c r="B56" s="55" t="s">
        <v>185</v>
      </c>
      <c r="C56" s="24" t="s">
        <v>186</v>
      </c>
      <c r="D56" s="29" t="s">
        <v>34</v>
      </c>
      <c r="E56" s="29" t="s">
        <v>994</v>
      </c>
      <c r="F56" s="56">
        <v>6</v>
      </c>
      <c r="G56" s="56" t="s">
        <v>970</v>
      </c>
      <c r="H56" s="26">
        <v>484407</v>
      </c>
      <c r="I56" s="9" t="s">
        <v>32</v>
      </c>
      <c r="J56" s="9"/>
    </row>
    <row r="57" spans="1:10" x14ac:dyDescent="0.35">
      <c r="A57" s="9" t="s">
        <v>968</v>
      </c>
      <c r="B57" s="55" t="s">
        <v>187</v>
      </c>
      <c r="C57" s="24" t="s">
        <v>188</v>
      </c>
      <c r="D57" s="29" t="s">
        <v>34</v>
      </c>
      <c r="E57" s="29" t="s">
        <v>994</v>
      </c>
      <c r="F57" s="56">
        <v>6</v>
      </c>
      <c r="G57" s="56" t="s">
        <v>970</v>
      </c>
      <c r="H57" s="26" t="s">
        <v>583</v>
      </c>
      <c r="I57" s="9" t="s">
        <v>32</v>
      </c>
      <c r="J57" s="9"/>
    </row>
    <row r="58" spans="1:10" x14ac:dyDescent="0.35">
      <c r="A58" s="9" t="s">
        <v>968</v>
      </c>
      <c r="B58" s="55" t="s">
        <v>189</v>
      </c>
      <c r="C58" s="24" t="s">
        <v>190</v>
      </c>
      <c r="D58" s="29" t="s">
        <v>34</v>
      </c>
      <c r="E58" s="29" t="s">
        <v>994</v>
      </c>
      <c r="F58" s="56">
        <v>6</v>
      </c>
      <c r="G58" s="56" t="s">
        <v>970</v>
      </c>
      <c r="H58" s="26" t="s">
        <v>584</v>
      </c>
      <c r="I58" s="9" t="s">
        <v>32</v>
      </c>
      <c r="J58" s="9"/>
    </row>
    <row r="59" spans="1:10" x14ac:dyDescent="0.35">
      <c r="A59" s="9" t="s">
        <v>968</v>
      </c>
      <c r="B59" s="55" t="s">
        <v>191</v>
      </c>
      <c r="C59" s="24" t="s">
        <v>192</v>
      </c>
      <c r="D59" s="29" t="s">
        <v>968</v>
      </c>
      <c r="E59" s="29" t="s">
        <v>999</v>
      </c>
      <c r="F59" s="56">
        <v>6</v>
      </c>
      <c r="G59" s="56" t="s">
        <v>970</v>
      </c>
      <c r="H59" s="26">
        <v>4924</v>
      </c>
      <c r="I59" s="9" t="s">
        <v>33</v>
      </c>
      <c r="J59" s="9"/>
    </row>
    <row r="60" spans="1:10" ht="29" x14ac:dyDescent="0.35">
      <c r="A60" s="9" t="s">
        <v>968</v>
      </c>
      <c r="B60" s="55" t="s">
        <v>193</v>
      </c>
      <c r="C60" s="24" t="s">
        <v>194</v>
      </c>
      <c r="D60" s="29" t="s">
        <v>1000</v>
      </c>
      <c r="E60" s="29" t="s">
        <v>1001</v>
      </c>
      <c r="F60" s="56">
        <v>6</v>
      </c>
      <c r="G60" s="56" t="s">
        <v>970</v>
      </c>
      <c r="H60" s="26" t="s">
        <v>585</v>
      </c>
      <c r="I60" s="9" t="s">
        <v>50</v>
      </c>
      <c r="J60" s="9"/>
    </row>
    <row r="61" spans="1:10" x14ac:dyDescent="0.35">
      <c r="A61" s="9" t="s">
        <v>968</v>
      </c>
      <c r="B61" s="55" t="s">
        <v>195</v>
      </c>
      <c r="C61" s="24" t="s">
        <v>196</v>
      </c>
      <c r="D61" s="29" t="s">
        <v>1000</v>
      </c>
      <c r="E61" s="29" t="s">
        <v>1001</v>
      </c>
      <c r="F61" s="56">
        <v>6</v>
      </c>
      <c r="G61" s="56" t="s">
        <v>970</v>
      </c>
      <c r="H61" s="26" t="s">
        <v>586</v>
      </c>
      <c r="I61" s="9" t="s">
        <v>50</v>
      </c>
      <c r="J61" s="9"/>
    </row>
    <row r="62" spans="1:10" x14ac:dyDescent="0.35">
      <c r="A62" s="9" t="s">
        <v>968</v>
      </c>
      <c r="B62" s="55" t="s">
        <v>197</v>
      </c>
      <c r="C62" s="24" t="s">
        <v>198</v>
      </c>
      <c r="D62" s="29" t="s">
        <v>1000</v>
      </c>
      <c r="E62" s="29" t="s">
        <v>1002</v>
      </c>
      <c r="F62" s="56">
        <v>6</v>
      </c>
      <c r="G62" s="56" t="s">
        <v>970</v>
      </c>
      <c r="H62" s="26" t="s">
        <v>587</v>
      </c>
      <c r="I62" s="9" t="s">
        <v>36</v>
      </c>
      <c r="J62" s="9"/>
    </row>
    <row r="63" spans="1:10" ht="29" x14ac:dyDescent="0.35">
      <c r="A63" s="9" t="s">
        <v>968</v>
      </c>
      <c r="B63" s="55" t="s">
        <v>199</v>
      </c>
      <c r="C63" s="24" t="s">
        <v>200</v>
      </c>
      <c r="D63" s="29" t="s">
        <v>965</v>
      </c>
      <c r="E63" s="29" t="s">
        <v>974</v>
      </c>
      <c r="F63" s="56">
        <v>14</v>
      </c>
      <c r="G63" s="56" t="s">
        <v>970</v>
      </c>
      <c r="H63" s="26" t="s">
        <v>588</v>
      </c>
      <c r="I63" s="9" t="s">
        <v>52</v>
      </c>
      <c r="J63" s="9"/>
    </row>
    <row r="64" spans="1:10" x14ac:dyDescent="0.35">
      <c r="A64" s="9" t="s">
        <v>968</v>
      </c>
      <c r="B64" s="55" t="s">
        <v>201</v>
      </c>
      <c r="C64" s="24" t="s">
        <v>202</v>
      </c>
      <c r="D64" s="29" t="s">
        <v>965</v>
      </c>
      <c r="E64" s="29" t="s">
        <v>974</v>
      </c>
      <c r="F64" s="56">
        <v>2</v>
      </c>
      <c r="G64" s="56" t="s">
        <v>970</v>
      </c>
      <c r="H64" s="45" t="s">
        <v>589</v>
      </c>
      <c r="I64" s="9" t="s">
        <v>36</v>
      </c>
      <c r="J64" s="9"/>
    </row>
    <row r="65" spans="1:10" ht="29" x14ac:dyDescent="0.35">
      <c r="A65" s="9" t="s">
        <v>968</v>
      </c>
      <c r="B65" s="55" t="s">
        <v>203</v>
      </c>
      <c r="C65" s="24" t="s">
        <v>204</v>
      </c>
      <c r="D65" s="29" t="s">
        <v>965</v>
      </c>
      <c r="E65" s="29" t="s">
        <v>982</v>
      </c>
      <c r="F65" s="56">
        <v>2</v>
      </c>
      <c r="G65" s="56" t="s">
        <v>970</v>
      </c>
      <c r="H65" s="26" t="s">
        <v>590</v>
      </c>
      <c r="I65" s="9" t="s">
        <v>36</v>
      </c>
      <c r="J65" s="9"/>
    </row>
    <row r="66" spans="1:10" x14ac:dyDescent="0.35">
      <c r="A66" s="9" t="s">
        <v>968</v>
      </c>
      <c r="B66" s="55" t="s">
        <v>205</v>
      </c>
      <c r="C66" s="24" t="s">
        <v>206</v>
      </c>
      <c r="D66" s="29" t="s">
        <v>965</v>
      </c>
      <c r="E66" s="29" t="s">
        <v>982</v>
      </c>
      <c r="F66" s="56">
        <v>2</v>
      </c>
      <c r="G66" s="56" t="s">
        <v>970</v>
      </c>
      <c r="H66" s="26" t="s">
        <v>591</v>
      </c>
      <c r="I66" s="9" t="s">
        <v>52</v>
      </c>
      <c r="J66" s="9"/>
    </row>
    <row r="67" spans="1:10" ht="29" x14ac:dyDescent="0.35">
      <c r="A67" s="9" t="s">
        <v>968</v>
      </c>
      <c r="B67" s="55" t="s">
        <v>207</v>
      </c>
      <c r="C67" s="24" t="s">
        <v>208</v>
      </c>
      <c r="D67" s="29" t="s">
        <v>965</v>
      </c>
      <c r="E67" s="29" t="s">
        <v>982</v>
      </c>
      <c r="F67" s="56">
        <v>2</v>
      </c>
      <c r="G67" s="56" t="s">
        <v>970</v>
      </c>
      <c r="H67" s="26" t="s">
        <v>592</v>
      </c>
      <c r="I67" s="9" t="s">
        <v>52</v>
      </c>
      <c r="J67" s="9"/>
    </row>
    <row r="68" spans="1:10" ht="29" x14ac:dyDescent="0.35">
      <c r="A68" s="9" t="s">
        <v>968</v>
      </c>
      <c r="B68" s="55" t="s">
        <v>209</v>
      </c>
      <c r="C68" s="24" t="s">
        <v>210</v>
      </c>
      <c r="D68" s="29" t="s">
        <v>965</v>
      </c>
      <c r="E68" s="29" t="s">
        <v>973</v>
      </c>
      <c r="F68" s="56">
        <v>2</v>
      </c>
      <c r="G68" s="56" t="s">
        <v>970</v>
      </c>
      <c r="H68" s="26" t="s">
        <v>593</v>
      </c>
      <c r="I68" s="9" t="s">
        <v>52</v>
      </c>
      <c r="J68" s="9"/>
    </row>
    <row r="69" spans="1:10" x14ac:dyDescent="0.35">
      <c r="A69" s="9" t="s">
        <v>968</v>
      </c>
      <c r="B69" s="55" t="s">
        <v>211</v>
      </c>
      <c r="C69" s="24" t="s">
        <v>212</v>
      </c>
      <c r="D69" s="29" t="s">
        <v>965</v>
      </c>
      <c r="E69" s="29" t="s">
        <v>982</v>
      </c>
      <c r="F69" s="56">
        <v>2</v>
      </c>
      <c r="G69" s="56" t="s">
        <v>970</v>
      </c>
      <c r="H69" s="26" t="s">
        <v>594</v>
      </c>
      <c r="I69" s="9" t="s">
        <v>753</v>
      </c>
      <c r="J69" s="9"/>
    </row>
    <row r="70" spans="1:10" x14ac:dyDescent="0.35">
      <c r="A70" s="9" t="s">
        <v>968</v>
      </c>
      <c r="B70" s="55" t="s">
        <v>213</v>
      </c>
      <c r="C70" s="24" t="s">
        <v>214</v>
      </c>
      <c r="D70" s="29" t="s">
        <v>983</v>
      </c>
      <c r="E70" s="29" t="s">
        <v>984</v>
      </c>
      <c r="F70" s="56">
        <v>6</v>
      </c>
      <c r="G70" s="56" t="s">
        <v>970</v>
      </c>
      <c r="H70" s="26" t="s">
        <v>595</v>
      </c>
      <c r="I70" s="9" t="s">
        <v>50</v>
      </c>
      <c r="J70" s="9"/>
    </row>
    <row r="71" spans="1:10" x14ac:dyDescent="0.35">
      <c r="A71" s="9" t="s">
        <v>968</v>
      </c>
      <c r="B71" s="55" t="s">
        <v>215</v>
      </c>
      <c r="C71" s="24" t="s">
        <v>216</v>
      </c>
      <c r="D71" s="29" t="s">
        <v>983</v>
      </c>
      <c r="E71" s="29" t="s">
        <v>984</v>
      </c>
      <c r="F71" s="56">
        <v>4</v>
      </c>
      <c r="G71" s="56" t="s">
        <v>970</v>
      </c>
      <c r="H71" s="26" t="s">
        <v>596</v>
      </c>
      <c r="I71" s="9" t="s">
        <v>50</v>
      </c>
      <c r="J71" s="9"/>
    </row>
    <row r="72" spans="1:10" x14ac:dyDescent="0.35">
      <c r="A72" s="9" t="s">
        <v>968</v>
      </c>
      <c r="B72" s="55" t="s">
        <v>217</v>
      </c>
      <c r="C72" s="24" t="s">
        <v>218</v>
      </c>
      <c r="D72" s="29" t="s">
        <v>996</v>
      </c>
      <c r="E72" s="29" t="s">
        <v>997</v>
      </c>
      <c r="F72" s="56">
        <v>1</v>
      </c>
      <c r="G72" s="56" t="s">
        <v>970</v>
      </c>
      <c r="H72" s="26" t="s">
        <v>597</v>
      </c>
      <c r="I72" s="9" t="s">
        <v>51</v>
      </c>
      <c r="J72" s="9"/>
    </row>
    <row r="73" spans="1:10" x14ac:dyDescent="0.35">
      <c r="A73" s="9" t="s">
        <v>968</v>
      </c>
      <c r="B73" s="55" t="s">
        <v>219</v>
      </c>
      <c r="C73" s="24" t="s">
        <v>220</v>
      </c>
      <c r="D73" s="29" t="s">
        <v>996</v>
      </c>
      <c r="E73" s="29" t="s">
        <v>997</v>
      </c>
      <c r="F73" s="56">
        <v>1</v>
      </c>
      <c r="G73" s="56" t="s">
        <v>970</v>
      </c>
      <c r="H73" s="26" t="s">
        <v>598</v>
      </c>
      <c r="I73" s="9" t="s">
        <v>32</v>
      </c>
      <c r="J73" s="9"/>
    </row>
    <row r="74" spans="1:10" x14ac:dyDescent="0.35">
      <c r="A74" s="9" t="s">
        <v>968</v>
      </c>
      <c r="B74" s="55" t="s">
        <v>221</v>
      </c>
      <c r="C74" s="24" t="s">
        <v>222</v>
      </c>
      <c r="D74" s="29" t="s">
        <v>985</v>
      </c>
      <c r="E74" s="29" t="s">
        <v>986</v>
      </c>
      <c r="F74" s="56">
        <v>20</v>
      </c>
      <c r="G74" s="56" t="s">
        <v>967</v>
      </c>
      <c r="H74" s="26" t="s">
        <v>599</v>
      </c>
      <c r="I74" s="9" t="s">
        <v>42</v>
      </c>
      <c r="J74" s="9"/>
    </row>
    <row r="75" spans="1:10" x14ac:dyDescent="0.35">
      <c r="A75" s="9" t="s">
        <v>968</v>
      </c>
      <c r="B75" s="55" t="s">
        <v>223</v>
      </c>
      <c r="C75" s="24" t="s">
        <v>224</v>
      </c>
      <c r="D75" s="29" t="s">
        <v>985</v>
      </c>
      <c r="E75" s="29" t="s">
        <v>987</v>
      </c>
      <c r="F75" s="56">
        <v>20</v>
      </c>
      <c r="G75" s="56" t="s">
        <v>967</v>
      </c>
      <c r="H75" s="26" t="s">
        <v>600</v>
      </c>
      <c r="I75" s="9" t="s">
        <v>42</v>
      </c>
      <c r="J75" s="9"/>
    </row>
    <row r="76" spans="1:10" x14ac:dyDescent="0.35">
      <c r="A76" s="9" t="s">
        <v>968</v>
      </c>
      <c r="B76" s="55" t="s">
        <v>225</v>
      </c>
      <c r="C76" s="24" t="s">
        <v>226</v>
      </c>
      <c r="D76" s="29" t="s">
        <v>985</v>
      </c>
      <c r="E76" s="29" t="s">
        <v>986</v>
      </c>
      <c r="F76" s="56">
        <v>20</v>
      </c>
      <c r="G76" s="56" t="s">
        <v>967</v>
      </c>
      <c r="H76" s="26" t="s">
        <v>601</v>
      </c>
      <c r="I76" s="9" t="s">
        <v>42</v>
      </c>
      <c r="J76" s="9"/>
    </row>
    <row r="77" spans="1:10" x14ac:dyDescent="0.35">
      <c r="A77" s="9" t="s">
        <v>968</v>
      </c>
      <c r="B77" s="55" t="s">
        <v>227</v>
      </c>
      <c r="C77" s="24" t="s">
        <v>228</v>
      </c>
      <c r="D77" s="29" t="s">
        <v>985</v>
      </c>
      <c r="E77" s="29" t="s">
        <v>986</v>
      </c>
      <c r="F77" s="56">
        <v>20</v>
      </c>
      <c r="G77" s="56" t="s">
        <v>967</v>
      </c>
      <c r="H77" s="26" t="s">
        <v>602</v>
      </c>
      <c r="I77" s="9" t="s">
        <v>42</v>
      </c>
      <c r="J77" s="9"/>
    </row>
    <row r="78" spans="1:10" x14ac:dyDescent="0.35">
      <c r="A78" s="9" t="s">
        <v>968</v>
      </c>
      <c r="B78" s="55" t="s">
        <v>229</v>
      </c>
      <c r="C78" s="24" t="s">
        <v>230</v>
      </c>
      <c r="D78" s="29" t="s">
        <v>985</v>
      </c>
      <c r="E78" s="29" t="s">
        <v>986</v>
      </c>
      <c r="F78" s="56">
        <v>20</v>
      </c>
      <c r="G78" s="56" t="s">
        <v>967</v>
      </c>
      <c r="H78" s="26" t="s">
        <v>603</v>
      </c>
      <c r="I78" s="9" t="s">
        <v>42</v>
      </c>
      <c r="J78" s="9"/>
    </row>
    <row r="79" spans="1:10" x14ac:dyDescent="0.35">
      <c r="A79" s="9" t="s">
        <v>968</v>
      </c>
      <c r="B79" s="55" t="s">
        <v>231</v>
      </c>
      <c r="C79" s="24" t="s">
        <v>232</v>
      </c>
      <c r="D79" s="29" t="s">
        <v>985</v>
      </c>
      <c r="E79" s="29" t="s">
        <v>986</v>
      </c>
      <c r="F79" s="56">
        <v>20</v>
      </c>
      <c r="G79" s="56" t="s">
        <v>967</v>
      </c>
      <c r="H79" s="26" t="s">
        <v>604</v>
      </c>
      <c r="I79" s="9" t="s">
        <v>42</v>
      </c>
      <c r="J79" s="9"/>
    </row>
    <row r="80" spans="1:10" x14ac:dyDescent="0.35">
      <c r="A80" s="9" t="s">
        <v>968</v>
      </c>
      <c r="B80" s="55" t="s">
        <v>233</v>
      </c>
      <c r="C80" s="24" t="s">
        <v>234</v>
      </c>
      <c r="D80" s="29" t="s">
        <v>985</v>
      </c>
      <c r="E80" s="29" t="s">
        <v>988</v>
      </c>
      <c r="F80" s="56">
        <v>20</v>
      </c>
      <c r="G80" s="56" t="s">
        <v>967</v>
      </c>
      <c r="H80" s="26" t="s">
        <v>605</v>
      </c>
      <c r="I80" s="9" t="s">
        <v>42</v>
      </c>
      <c r="J80" s="9"/>
    </row>
    <row r="81" spans="1:10" x14ac:dyDescent="0.35">
      <c r="A81" s="9" t="s">
        <v>968</v>
      </c>
      <c r="B81" s="55" t="s">
        <v>235</v>
      </c>
      <c r="C81" s="24" t="s">
        <v>236</v>
      </c>
      <c r="D81" s="29" t="s">
        <v>985</v>
      </c>
      <c r="E81" s="29" t="s">
        <v>986</v>
      </c>
      <c r="F81" s="56">
        <v>20</v>
      </c>
      <c r="G81" s="56" t="s">
        <v>967</v>
      </c>
      <c r="H81" s="26" t="s">
        <v>606</v>
      </c>
      <c r="I81" s="9" t="s">
        <v>42</v>
      </c>
      <c r="J81" s="9"/>
    </row>
    <row r="82" spans="1:10" ht="29" x14ac:dyDescent="0.35">
      <c r="A82" s="9" t="s">
        <v>968</v>
      </c>
      <c r="B82" s="55" t="s">
        <v>237</v>
      </c>
      <c r="C82" s="24" t="s">
        <v>238</v>
      </c>
      <c r="D82" s="29" t="s">
        <v>985</v>
      </c>
      <c r="E82" s="29" t="s">
        <v>988</v>
      </c>
      <c r="F82" s="56">
        <v>20</v>
      </c>
      <c r="G82" s="56" t="s">
        <v>967</v>
      </c>
      <c r="H82" s="26" t="s">
        <v>607</v>
      </c>
      <c r="I82" s="9" t="s">
        <v>42</v>
      </c>
      <c r="J82" s="9"/>
    </row>
    <row r="83" spans="1:10" x14ac:dyDescent="0.35">
      <c r="A83" s="9" t="s">
        <v>968</v>
      </c>
      <c r="B83" s="55" t="s">
        <v>239</v>
      </c>
      <c r="C83" s="24" t="s">
        <v>240</v>
      </c>
      <c r="D83" s="29" t="s">
        <v>985</v>
      </c>
      <c r="E83" s="29" t="s">
        <v>988</v>
      </c>
      <c r="F83" s="56">
        <v>20</v>
      </c>
      <c r="G83" s="56" t="s">
        <v>967</v>
      </c>
      <c r="H83" s="26" t="s">
        <v>608</v>
      </c>
      <c r="I83" s="9" t="s">
        <v>42</v>
      </c>
      <c r="J83" s="9"/>
    </row>
    <row r="84" spans="1:10" ht="29" x14ac:dyDescent="0.35">
      <c r="A84" s="9" t="s">
        <v>968</v>
      </c>
      <c r="B84" s="55" t="s">
        <v>241</v>
      </c>
      <c r="C84" s="25" t="s">
        <v>242</v>
      </c>
      <c r="D84" s="29" t="s">
        <v>985</v>
      </c>
      <c r="E84" s="29" t="s">
        <v>986</v>
      </c>
      <c r="F84" s="56">
        <v>20</v>
      </c>
      <c r="G84" s="56" t="s">
        <v>967</v>
      </c>
      <c r="H84" s="26" t="s">
        <v>609</v>
      </c>
      <c r="I84" s="9" t="s">
        <v>54</v>
      </c>
      <c r="J84" s="9"/>
    </row>
    <row r="85" spans="1:10" ht="29" x14ac:dyDescent="0.35">
      <c r="A85" s="9" t="s">
        <v>968</v>
      </c>
      <c r="B85" s="55" t="s">
        <v>243</v>
      </c>
      <c r="C85" s="24" t="s">
        <v>244</v>
      </c>
      <c r="D85" s="29" t="s">
        <v>985</v>
      </c>
      <c r="E85" s="29" t="s">
        <v>989</v>
      </c>
      <c r="F85" s="56">
        <v>20</v>
      </c>
      <c r="G85" s="56" t="s">
        <v>970</v>
      </c>
      <c r="H85" s="26" t="s">
        <v>610</v>
      </c>
      <c r="I85" s="9" t="s">
        <v>754</v>
      </c>
      <c r="J85" s="9"/>
    </row>
    <row r="86" spans="1:10" x14ac:dyDescent="0.35">
      <c r="A86" s="9" t="s">
        <v>968</v>
      </c>
      <c r="B86" s="55" t="s">
        <v>245</v>
      </c>
      <c r="C86" s="24" t="s">
        <v>246</v>
      </c>
      <c r="D86" s="29" t="s">
        <v>985</v>
      </c>
      <c r="E86" s="29" t="s">
        <v>988</v>
      </c>
      <c r="F86" s="56">
        <v>20</v>
      </c>
      <c r="G86" s="56" t="s">
        <v>967</v>
      </c>
      <c r="H86" s="26" t="s">
        <v>611</v>
      </c>
      <c r="I86" s="9" t="s">
        <v>42</v>
      </c>
      <c r="J86" s="9"/>
    </row>
    <row r="87" spans="1:10" x14ac:dyDescent="0.35">
      <c r="A87" s="9" t="s">
        <v>968</v>
      </c>
      <c r="B87" s="55" t="s">
        <v>247</v>
      </c>
      <c r="C87" s="24" t="s">
        <v>248</v>
      </c>
      <c r="D87" s="29" t="s">
        <v>983</v>
      </c>
      <c r="E87" s="29" t="s">
        <v>984</v>
      </c>
      <c r="F87" s="56">
        <v>2</v>
      </c>
      <c r="G87" s="56" t="s">
        <v>970</v>
      </c>
      <c r="H87" s="26" t="s">
        <v>612</v>
      </c>
      <c r="I87" s="9" t="s">
        <v>52</v>
      </c>
      <c r="J87" s="9"/>
    </row>
    <row r="88" spans="1:10" x14ac:dyDescent="0.35">
      <c r="A88" s="9" t="s">
        <v>968</v>
      </c>
      <c r="B88" s="55" t="s">
        <v>249</v>
      </c>
      <c r="C88" s="24" t="s">
        <v>250</v>
      </c>
      <c r="D88" s="29" t="s">
        <v>968</v>
      </c>
      <c r="E88" s="29" t="s">
        <v>975</v>
      </c>
      <c r="F88" s="56">
        <v>2</v>
      </c>
      <c r="G88" s="56" t="s">
        <v>970</v>
      </c>
      <c r="H88" s="26" t="s">
        <v>613</v>
      </c>
      <c r="I88" s="9" t="s">
        <v>937</v>
      </c>
      <c r="J88" s="9"/>
    </row>
    <row r="89" spans="1:10" x14ac:dyDescent="0.35">
      <c r="A89" s="9" t="s">
        <v>968</v>
      </c>
      <c r="B89" s="55" t="s">
        <v>251</v>
      </c>
      <c r="C89" s="24" t="s">
        <v>252</v>
      </c>
      <c r="D89" s="29" t="s">
        <v>968</v>
      </c>
      <c r="E89" s="29" t="s">
        <v>975</v>
      </c>
      <c r="F89" s="56">
        <v>2</v>
      </c>
      <c r="G89" s="56" t="s">
        <v>970</v>
      </c>
      <c r="H89" s="26" t="s">
        <v>614</v>
      </c>
      <c r="I89" s="9" t="s">
        <v>937</v>
      </c>
      <c r="J89" s="9"/>
    </row>
    <row r="90" spans="1:10" ht="29" x14ac:dyDescent="0.35">
      <c r="A90" s="9" t="s">
        <v>968</v>
      </c>
      <c r="B90" s="55" t="s">
        <v>253</v>
      </c>
      <c r="C90" s="24" t="s">
        <v>254</v>
      </c>
      <c r="D90" s="29" t="s">
        <v>968</v>
      </c>
      <c r="E90" s="29" t="s">
        <v>977</v>
      </c>
      <c r="F90" s="56">
        <v>2</v>
      </c>
      <c r="G90" s="56" t="s">
        <v>970</v>
      </c>
      <c r="H90" s="26" t="s">
        <v>615</v>
      </c>
      <c r="I90" s="9" t="s">
        <v>937</v>
      </c>
      <c r="J90" s="9"/>
    </row>
    <row r="91" spans="1:10" ht="29" x14ac:dyDescent="0.35">
      <c r="A91" s="9" t="s">
        <v>968</v>
      </c>
      <c r="B91" s="55" t="s">
        <v>255</v>
      </c>
      <c r="C91" s="24" t="s">
        <v>256</v>
      </c>
      <c r="D91" s="29" t="s">
        <v>968</v>
      </c>
      <c r="E91" s="29" t="s">
        <v>977</v>
      </c>
      <c r="F91" s="56">
        <v>2</v>
      </c>
      <c r="G91" s="56" t="s">
        <v>970</v>
      </c>
      <c r="H91" s="26" t="s">
        <v>616</v>
      </c>
      <c r="I91" s="9" t="s">
        <v>937</v>
      </c>
      <c r="J91" s="9"/>
    </row>
    <row r="92" spans="1:10" ht="29" x14ac:dyDescent="0.35">
      <c r="A92" s="9" t="s">
        <v>968</v>
      </c>
      <c r="B92" s="55" t="s">
        <v>257</v>
      </c>
      <c r="C92" s="24" t="s">
        <v>258</v>
      </c>
      <c r="D92" s="29" t="s">
        <v>968</v>
      </c>
      <c r="E92" s="29" t="s">
        <v>977</v>
      </c>
      <c r="F92" s="56">
        <v>2</v>
      </c>
      <c r="G92" s="56" t="s">
        <v>970</v>
      </c>
      <c r="H92" s="26" t="s">
        <v>617</v>
      </c>
      <c r="I92" s="9" t="s">
        <v>937</v>
      </c>
      <c r="J92" s="9"/>
    </row>
    <row r="93" spans="1:10" ht="29" x14ac:dyDescent="0.35">
      <c r="A93" s="9" t="s">
        <v>968</v>
      </c>
      <c r="B93" s="55" t="s">
        <v>259</v>
      </c>
      <c r="C93" s="24" t="s">
        <v>935</v>
      </c>
      <c r="D93" s="29" t="s">
        <v>968</v>
      </c>
      <c r="E93" s="29" t="s">
        <v>977</v>
      </c>
      <c r="F93" s="56">
        <v>2</v>
      </c>
      <c r="G93" s="56" t="s">
        <v>970</v>
      </c>
      <c r="H93" s="26" t="s">
        <v>618</v>
      </c>
      <c r="I93" s="9" t="s">
        <v>46</v>
      </c>
      <c r="J93" s="9"/>
    </row>
    <row r="94" spans="1:10" x14ac:dyDescent="0.35">
      <c r="A94" s="9" t="s">
        <v>968</v>
      </c>
      <c r="B94" s="55" t="s">
        <v>260</v>
      </c>
      <c r="C94" s="24" t="s">
        <v>261</v>
      </c>
      <c r="D94" s="29" t="s">
        <v>968</v>
      </c>
      <c r="E94" s="29" t="s">
        <v>971</v>
      </c>
      <c r="F94" s="56">
        <v>20</v>
      </c>
      <c r="G94" s="56" t="s">
        <v>970</v>
      </c>
      <c r="H94" s="45" t="s">
        <v>619</v>
      </c>
      <c r="I94" s="9" t="s">
        <v>46</v>
      </c>
      <c r="J94" s="9"/>
    </row>
    <row r="95" spans="1:10" ht="29" x14ac:dyDescent="0.35">
      <c r="A95" s="9" t="s">
        <v>968</v>
      </c>
      <c r="B95" s="55" t="s">
        <v>262</v>
      </c>
      <c r="C95" s="24" t="s">
        <v>263</v>
      </c>
      <c r="D95" s="29" t="s">
        <v>968</v>
      </c>
      <c r="E95" s="29" t="s">
        <v>971</v>
      </c>
      <c r="F95" s="56">
        <v>20</v>
      </c>
      <c r="G95" s="56" t="s">
        <v>970</v>
      </c>
      <c r="H95" s="45" t="s">
        <v>620</v>
      </c>
      <c r="I95" s="9" t="s">
        <v>40</v>
      </c>
      <c r="J95" s="9"/>
    </row>
    <row r="96" spans="1:10" x14ac:dyDescent="0.35">
      <c r="A96" s="9" t="s">
        <v>968</v>
      </c>
      <c r="B96" s="55" t="s">
        <v>264</v>
      </c>
      <c r="C96" s="24" t="s">
        <v>265</v>
      </c>
      <c r="D96" s="29" t="s">
        <v>968</v>
      </c>
      <c r="E96" s="29" t="s">
        <v>971</v>
      </c>
      <c r="F96" s="56">
        <v>20</v>
      </c>
      <c r="G96" s="56" t="s">
        <v>970</v>
      </c>
      <c r="H96" s="45" t="s">
        <v>621</v>
      </c>
      <c r="I96" s="9" t="s">
        <v>46</v>
      </c>
      <c r="J96" s="9"/>
    </row>
    <row r="97" spans="1:10" ht="29" x14ac:dyDescent="0.35">
      <c r="A97" s="9" t="s">
        <v>968</v>
      </c>
      <c r="B97" s="55" t="s">
        <v>266</v>
      </c>
      <c r="C97" s="24" t="s">
        <v>936</v>
      </c>
      <c r="D97" s="29" t="s">
        <v>968</v>
      </c>
      <c r="E97" s="29" t="s">
        <v>971</v>
      </c>
      <c r="F97" s="56">
        <v>2</v>
      </c>
      <c r="G97" s="56" t="s">
        <v>970</v>
      </c>
      <c r="H97" s="26" t="s">
        <v>622</v>
      </c>
      <c r="I97" s="9" t="s">
        <v>46</v>
      </c>
      <c r="J97" s="9"/>
    </row>
    <row r="98" spans="1:10" ht="29" x14ac:dyDescent="0.35">
      <c r="A98" s="9" t="s">
        <v>968</v>
      </c>
      <c r="B98" s="55" t="s">
        <v>267</v>
      </c>
      <c r="C98" s="24" t="s">
        <v>268</v>
      </c>
      <c r="D98" s="29" t="s">
        <v>968</v>
      </c>
      <c r="E98" s="29" t="s">
        <v>977</v>
      </c>
      <c r="F98" s="56">
        <v>2</v>
      </c>
      <c r="G98" s="56" t="s">
        <v>970</v>
      </c>
      <c r="H98" s="26" t="s">
        <v>623</v>
      </c>
      <c r="I98" s="9" t="s">
        <v>937</v>
      </c>
      <c r="J98" s="9"/>
    </row>
    <row r="99" spans="1:10" x14ac:dyDescent="0.35">
      <c r="A99" s="9" t="s">
        <v>968</v>
      </c>
      <c r="B99" s="55" t="s">
        <v>269</v>
      </c>
      <c r="C99" s="24" t="s">
        <v>270</v>
      </c>
      <c r="D99" s="29" t="s">
        <v>968</v>
      </c>
      <c r="E99" s="29" t="s">
        <v>969</v>
      </c>
      <c r="F99" s="56">
        <v>2</v>
      </c>
      <c r="G99" s="56" t="s">
        <v>970</v>
      </c>
      <c r="H99" s="26" t="s">
        <v>624</v>
      </c>
      <c r="I99" s="9" t="s">
        <v>40</v>
      </c>
      <c r="J99" s="9"/>
    </row>
    <row r="100" spans="1:10" ht="29" x14ac:dyDescent="0.35">
      <c r="A100" s="9" t="s">
        <v>968</v>
      </c>
      <c r="B100" s="55" t="s">
        <v>271</v>
      </c>
      <c r="C100" s="24" t="s">
        <v>272</v>
      </c>
      <c r="D100" s="29" t="s">
        <v>968</v>
      </c>
      <c r="E100" s="29" t="s">
        <v>971</v>
      </c>
      <c r="F100" s="56">
        <v>14</v>
      </c>
      <c r="G100" s="56" t="s">
        <v>970</v>
      </c>
      <c r="H100" s="26" t="s">
        <v>625</v>
      </c>
      <c r="I100" s="9" t="s">
        <v>40</v>
      </c>
      <c r="J100" s="9"/>
    </row>
    <row r="101" spans="1:10" ht="29" x14ac:dyDescent="0.35">
      <c r="A101" s="9" t="s">
        <v>968</v>
      </c>
      <c r="B101" s="55" t="s">
        <v>273</v>
      </c>
      <c r="C101" s="24" t="s">
        <v>274</v>
      </c>
      <c r="D101" s="29" t="s">
        <v>968</v>
      </c>
      <c r="E101" s="29" t="s">
        <v>971</v>
      </c>
      <c r="F101" s="56">
        <v>14</v>
      </c>
      <c r="G101" s="56" t="s">
        <v>970</v>
      </c>
      <c r="H101" s="26" t="s">
        <v>626</v>
      </c>
      <c r="I101" s="9" t="s">
        <v>40</v>
      </c>
      <c r="J101" s="9"/>
    </row>
    <row r="102" spans="1:10" ht="29" x14ac:dyDescent="0.35">
      <c r="A102" s="9" t="s">
        <v>968</v>
      </c>
      <c r="B102" s="55" t="s">
        <v>275</v>
      </c>
      <c r="C102" s="24" t="s">
        <v>276</v>
      </c>
      <c r="D102" s="29" t="s">
        <v>968</v>
      </c>
      <c r="E102" s="29" t="s">
        <v>971</v>
      </c>
      <c r="F102" s="56">
        <v>14</v>
      </c>
      <c r="G102" s="56" t="s">
        <v>970</v>
      </c>
      <c r="H102" s="26" t="s">
        <v>627</v>
      </c>
      <c r="I102" s="9" t="s">
        <v>40</v>
      </c>
      <c r="J102" s="9"/>
    </row>
    <row r="103" spans="1:10" x14ac:dyDescent="0.35">
      <c r="A103" s="9" t="s">
        <v>968</v>
      </c>
      <c r="B103" s="55" t="s">
        <v>277</v>
      </c>
      <c r="C103" s="24" t="s">
        <v>278</v>
      </c>
      <c r="D103" s="29" t="s">
        <v>968</v>
      </c>
      <c r="E103" s="29" t="s">
        <v>969</v>
      </c>
      <c r="F103" s="56">
        <v>2</v>
      </c>
      <c r="G103" s="56" t="s">
        <v>970</v>
      </c>
      <c r="H103" s="26" t="s">
        <v>628</v>
      </c>
      <c r="I103" s="9" t="s">
        <v>40</v>
      </c>
      <c r="J103" s="9"/>
    </row>
    <row r="104" spans="1:10" ht="29" x14ac:dyDescent="0.35">
      <c r="A104" s="9" t="s">
        <v>968</v>
      </c>
      <c r="B104" s="55" t="s">
        <v>279</v>
      </c>
      <c r="C104" s="24" t="s">
        <v>280</v>
      </c>
      <c r="D104" s="29" t="s">
        <v>990</v>
      </c>
      <c r="E104" s="29" t="s">
        <v>1004</v>
      </c>
      <c r="F104" s="56">
        <v>20</v>
      </c>
      <c r="G104" s="56" t="s">
        <v>970</v>
      </c>
      <c r="H104" s="26">
        <v>305762</v>
      </c>
      <c r="I104" s="9" t="s">
        <v>54</v>
      </c>
      <c r="J104" s="9"/>
    </row>
    <row r="105" spans="1:10" ht="29" x14ac:dyDescent="0.35">
      <c r="A105" s="9" t="s">
        <v>968</v>
      </c>
      <c r="B105" s="55" t="s">
        <v>281</v>
      </c>
      <c r="C105" s="25" t="s">
        <v>282</v>
      </c>
      <c r="D105" s="29" t="s">
        <v>968</v>
      </c>
      <c r="E105" s="29" t="s">
        <v>971</v>
      </c>
      <c r="F105" s="56">
        <v>20</v>
      </c>
      <c r="G105" s="56" t="s">
        <v>970</v>
      </c>
      <c r="H105" s="26" t="s">
        <v>629</v>
      </c>
      <c r="I105" s="9" t="s">
        <v>42</v>
      </c>
      <c r="J105" s="9"/>
    </row>
    <row r="106" spans="1:10" ht="29" x14ac:dyDescent="0.35">
      <c r="A106" s="9" t="s">
        <v>968</v>
      </c>
      <c r="B106" s="55" t="s">
        <v>283</v>
      </c>
      <c r="C106" s="25" t="s">
        <v>284</v>
      </c>
      <c r="D106" s="29" t="s">
        <v>985</v>
      </c>
      <c r="E106" s="29" t="s">
        <v>986</v>
      </c>
      <c r="F106" s="56">
        <v>14</v>
      </c>
      <c r="G106" s="56" t="s">
        <v>970</v>
      </c>
      <c r="H106" s="26">
        <v>513576</v>
      </c>
      <c r="I106" s="9" t="s">
        <v>46</v>
      </c>
      <c r="J106" s="9"/>
    </row>
    <row r="107" spans="1:10" x14ac:dyDescent="0.35">
      <c r="A107" s="9" t="s">
        <v>968</v>
      </c>
      <c r="B107" s="55" t="s">
        <v>285</v>
      </c>
      <c r="C107" s="24" t="s">
        <v>286</v>
      </c>
      <c r="D107" s="29" t="s">
        <v>983</v>
      </c>
      <c r="E107" s="29" t="s">
        <v>995</v>
      </c>
      <c r="F107" s="56">
        <v>14</v>
      </c>
      <c r="G107" s="56" t="s">
        <v>970</v>
      </c>
      <c r="H107" s="26" t="s">
        <v>630</v>
      </c>
      <c r="I107" s="9" t="s">
        <v>32</v>
      </c>
      <c r="J107" s="9"/>
    </row>
    <row r="108" spans="1:10" x14ac:dyDescent="0.35">
      <c r="A108" s="9" t="s">
        <v>968</v>
      </c>
      <c r="B108" s="55" t="s">
        <v>287</v>
      </c>
      <c r="C108" s="24" t="s">
        <v>288</v>
      </c>
      <c r="D108" s="29" t="s">
        <v>965</v>
      </c>
      <c r="E108" s="29" t="s">
        <v>974</v>
      </c>
      <c r="F108" s="56">
        <v>4</v>
      </c>
      <c r="G108" s="56" t="s">
        <v>970</v>
      </c>
      <c r="H108" s="26" t="s">
        <v>631</v>
      </c>
      <c r="I108" s="9" t="s">
        <v>52</v>
      </c>
      <c r="J108" s="9"/>
    </row>
    <row r="109" spans="1:10" x14ac:dyDescent="0.35">
      <c r="A109" s="9" t="s">
        <v>968</v>
      </c>
      <c r="B109" s="55" t="s">
        <v>289</v>
      </c>
      <c r="C109" s="24" t="s">
        <v>290</v>
      </c>
      <c r="D109" s="29" t="s">
        <v>983</v>
      </c>
      <c r="E109" s="29" t="s">
        <v>984</v>
      </c>
      <c r="F109" s="56">
        <v>4</v>
      </c>
      <c r="G109" s="56" t="s">
        <v>970</v>
      </c>
      <c r="H109" s="26" t="s">
        <v>632</v>
      </c>
      <c r="I109" s="9" t="s">
        <v>50</v>
      </c>
      <c r="J109" s="9"/>
    </row>
    <row r="110" spans="1:10" ht="29" x14ac:dyDescent="0.35">
      <c r="A110" s="9" t="s">
        <v>968</v>
      </c>
      <c r="B110" s="55" t="s">
        <v>291</v>
      </c>
      <c r="C110" s="24" t="s">
        <v>292</v>
      </c>
      <c r="D110" s="29" t="s">
        <v>996</v>
      </c>
      <c r="E110" s="29" t="s">
        <v>997</v>
      </c>
      <c r="F110" s="56">
        <v>2</v>
      </c>
      <c r="G110" s="56" t="s">
        <v>970</v>
      </c>
      <c r="H110" s="26" t="s">
        <v>633</v>
      </c>
      <c r="I110" s="9" t="s">
        <v>54</v>
      </c>
      <c r="J110" s="9"/>
    </row>
    <row r="111" spans="1:10" ht="29" x14ac:dyDescent="0.35">
      <c r="A111" s="9" t="s">
        <v>968</v>
      </c>
      <c r="B111" s="55" t="s">
        <v>293</v>
      </c>
      <c r="C111" s="24" t="s">
        <v>934</v>
      </c>
      <c r="D111" s="29" t="s">
        <v>1005</v>
      </c>
      <c r="E111" s="29" t="s">
        <v>1006</v>
      </c>
      <c r="F111" s="56">
        <v>14</v>
      </c>
      <c r="G111" s="56" t="s">
        <v>970</v>
      </c>
      <c r="H111" s="26" t="s">
        <v>634</v>
      </c>
      <c r="I111" s="9" t="s">
        <v>41</v>
      </c>
      <c r="J111" s="9"/>
    </row>
    <row r="112" spans="1:10" x14ac:dyDescent="0.35">
      <c r="A112" s="9" t="s">
        <v>968</v>
      </c>
      <c r="B112" s="55" t="s">
        <v>294</v>
      </c>
      <c r="C112" s="24" t="s">
        <v>295</v>
      </c>
      <c r="D112" s="29" t="s">
        <v>983</v>
      </c>
      <c r="E112" s="29" t="s">
        <v>998</v>
      </c>
      <c r="F112" s="56">
        <v>28</v>
      </c>
      <c r="G112" s="56" t="s">
        <v>970</v>
      </c>
      <c r="H112" s="26" t="s">
        <v>635</v>
      </c>
      <c r="I112" s="24"/>
      <c r="J112" s="9"/>
    </row>
    <row r="113" spans="1:10" ht="29" x14ac:dyDescent="0.35">
      <c r="A113" s="9" t="s">
        <v>968</v>
      </c>
      <c r="B113" s="55" t="s">
        <v>296</v>
      </c>
      <c r="C113" s="24" t="s">
        <v>297</v>
      </c>
      <c r="D113" s="29" t="s">
        <v>1005</v>
      </c>
      <c r="E113" s="29" t="s">
        <v>1007</v>
      </c>
      <c r="F113" s="56">
        <v>28</v>
      </c>
      <c r="G113" s="56" t="s">
        <v>970</v>
      </c>
      <c r="H113" s="26" t="s">
        <v>636</v>
      </c>
      <c r="I113" s="9" t="s">
        <v>755</v>
      </c>
      <c r="J113" s="9"/>
    </row>
    <row r="114" spans="1:10" x14ac:dyDescent="0.35">
      <c r="A114" s="9" t="s">
        <v>968</v>
      </c>
      <c r="B114" s="55" t="s">
        <v>298</v>
      </c>
      <c r="C114" s="16" t="s">
        <v>299</v>
      </c>
      <c r="D114" s="29" t="s">
        <v>968</v>
      </c>
      <c r="E114" s="29" t="s">
        <v>969</v>
      </c>
      <c r="F114" s="56">
        <v>1</v>
      </c>
      <c r="G114" s="56" t="s">
        <v>970</v>
      </c>
      <c r="H114" s="26" t="s">
        <v>637</v>
      </c>
      <c r="I114" s="9" t="s">
        <v>756</v>
      </c>
      <c r="J114" s="9"/>
    </row>
    <row r="115" spans="1:10" x14ac:dyDescent="0.35">
      <c r="A115" s="9" t="s">
        <v>968</v>
      </c>
      <c r="B115" s="55" t="s">
        <v>300</v>
      </c>
      <c r="C115" s="24" t="s">
        <v>301</v>
      </c>
      <c r="D115" s="29" t="s">
        <v>968</v>
      </c>
      <c r="E115" s="29" t="s">
        <v>969</v>
      </c>
      <c r="F115" s="56">
        <v>1</v>
      </c>
      <c r="G115" s="56" t="s">
        <v>970</v>
      </c>
      <c r="H115" s="26" t="s">
        <v>638</v>
      </c>
      <c r="I115" s="9" t="s">
        <v>756</v>
      </c>
      <c r="J115" s="9"/>
    </row>
    <row r="116" spans="1:10" x14ac:dyDescent="0.35">
      <c r="A116" s="9" t="s">
        <v>968</v>
      </c>
      <c r="B116" s="55" t="s">
        <v>302</v>
      </c>
      <c r="C116" s="24" t="s">
        <v>303</v>
      </c>
      <c r="D116" s="29" t="s">
        <v>968</v>
      </c>
      <c r="E116" s="29" t="s">
        <v>969</v>
      </c>
      <c r="F116" s="56">
        <v>1</v>
      </c>
      <c r="G116" s="56" t="s">
        <v>970</v>
      </c>
      <c r="H116" s="26" t="s">
        <v>639</v>
      </c>
      <c r="I116" s="9" t="s">
        <v>756</v>
      </c>
      <c r="J116" s="9"/>
    </row>
    <row r="117" spans="1:10" ht="29" x14ac:dyDescent="0.35">
      <c r="A117" s="9" t="s">
        <v>968</v>
      </c>
      <c r="B117" s="55" t="s">
        <v>304</v>
      </c>
      <c r="C117" s="24" t="s">
        <v>305</v>
      </c>
      <c r="D117" s="29" t="s">
        <v>1005</v>
      </c>
      <c r="E117" s="29" t="s">
        <v>1008</v>
      </c>
      <c r="F117" s="56">
        <v>6</v>
      </c>
      <c r="G117" s="56" t="s">
        <v>970</v>
      </c>
      <c r="H117" s="26" t="s">
        <v>640</v>
      </c>
      <c r="I117" s="9" t="s">
        <v>50</v>
      </c>
      <c r="J117" s="9"/>
    </row>
    <row r="118" spans="1:10" ht="29" x14ac:dyDescent="0.35">
      <c r="A118" s="9" t="s">
        <v>968</v>
      </c>
      <c r="B118" s="55" t="s">
        <v>306</v>
      </c>
      <c r="C118" s="24" t="s">
        <v>307</v>
      </c>
      <c r="D118" s="29" t="s">
        <v>1005</v>
      </c>
      <c r="E118" s="29" t="s">
        <v>1008</v>
      </c>
      <c r="F118" s="56">
        <v>6</v>
      </c>
      <c r="G118" s="56" t="s">
        <v>970</v>
      </c>
      <c r="H118" s="26" t="s">
        <v>641</v>
      </c>
      <c r="I118" s="9" t="s">
        <v>50</v>
      </c>
      <c r="J118" s="9"/>
    </row>
    <row r="119" spans="1:10" ht="29" x14ac:dyDescent="0.35">
      <c r="A119" s="9" t="s">
        <v>968</v>
      </c>
      <c r="B119" s="55" t="s">
        <v>308</v>
      </c>
      <c r="C119" s="24" t="s">
        <v>309</v>
      </c>
      <c r="D119" s="29" t="s">
        <v>1005</v>
      </c>
      <c r="E119" s="29" t="s">
        <v>1008</v>
      </c>
      <c r="F119" s="56">
        <v>6</v>
      </c>
      <c r="G119" s="56" t="s">
        <v>970</v>
      </c>
      <c r="H119" s="26" t="s">
        <v>642</v>
      </c>
      <c r="I119" s="9" t="s">
        <v>50</v>
      </c>
      <c r="J119" s="9"/>
    </row>
    <row r="120" spans="1:10" ht="29" x14ac:dyDescent="0.35">
      <c r="A120" s="9" t="s">
        <v>968</v>
      </c>
      <c r="B120" s="55" t="s">
        <v>310</v>
      </c>
      <c r="C120" s="24" t="s">
        <v>311</v>
      </c>
      <c r="D120" s="29" t="s">
        <v>1005</v>
      </c>
      <c r="E120" s="29" t="s">
        <v>1008</v>
      </c>
      <c r="F120" s="56">
        <v>6</v>
      </c>
      <c r="G120" s="56" t="s">
        <v>970</v>
      </c>
      <c r="H120" s="26" t="s">
        <v>643</v>
      </c>
      <c r="I120" s="9" t="s">
        <v>50</v>
      </c>
      <c r="J120" s="9"/>
    </row>
    <row r="121" spans="1:10" x14ac:dyDescent="0.35">
      <c r="A121" s="9" t="s">
        <v>968</v>
      </c>
      <c r="B121" s="55" t="s">
        <v>312</v>
      </c>
      <c r="C121" s="24" t="s">
        <v>313</v>
      </c>
      <c r="D121" s="29" t="s">
        <v>968</v>
      </c>
      <c r="E121" s="29" t="s">
        <v>971</v>
      </c>
      <c r="F121" s="56">
        <v>6</v>
      </c>
      <c r="G121" s="56" t="s">
        <v>970</v>
      </c>
      <c r="H121" s="26" t="s">
        <v>644</v>
      </c>
      <c r="I121" s="9"/>
      <c r="J121" s="9"/>
    </row>
    <row r="122" spans="1:10" x14ac:dyDescent="0.35">
      <c r="A122" s="9" t="s">
        <v>968</v>
      </c>
      <c r="B122" s="55" t="s">
        <v>314</v>
      </c>
      <c r="C122" s="11" t="s">
        <v>315</v>
      </c>
      <c r="D122" s="29" t="s">
        <v>983</v>
      </c>
      <c r="E122" s="29" t="s">
        <v>1009</v>
      </c>
      <c r="F122" s="56">
        <v>1</v>
      </c>
      <c r="G122" s="56" t="s">
        <v>970</v>
      </c>
      <c r="H122" s="46">
        <v>2862</v>
      </c>
      <c r="I122" s="9" t="s">
        <v>50</v>
      </c>
      <c r="J122" s="9"/>
    </row>
    <row r="123" spans="1:10" x14ac:dyDescent="0.35">
      <c r="A123" s="9" t="s">
        <v>968</v>
      </c>
      <c r="B123" s="55" t="s">
        <v>316</v>
      </c>
      <c r="C123" s="11" t="s">
        <v>317</v>
      </c>
      <c r="D123" s="29" t="s">
        <v>34</v>
      </c>
      <c r="E123" s="29" t="s">
        <v>994</v>
      </c>
      <c r="F123" s="56">
        <v>1</v>
      </c>
      <c r="G123" s="56" t="s">
        <v>970</v>
      </c>
      <c r="H123" s="46">
        <v>205517</v>
      </c>
      <c r="I123" s="9" t="s">
        <v>41</v>
      </c>
      <c r="J123" s="9"/>
    </row>
    <row r="124" spans="1:10" x14ac:dyDescent="0.35">
      <c r="A124" s="9" t="s">
        <v>968</v>
      </c>
      <c r="B124" s="55" t="s">
        <v>318</v>
      </c>
      <c r="C124" s="11" t="s">
        <v>319</v>
      </c>
      <c r="D124" s="29" t="s">
        <v>34</v>
      </c>
      <c r="E124" s="29" t="s">
        <v>978</v>
      </c>
      <c r="F124" s="56">
        <v>1</v>
      </c>
      <c r="G124" s="56" t="s">
        <v>970</v>
      </c>
      <c r="H124" s="46" t="s">
        <v>645</v>
      </c>
      <c r="I124" s="9" t="s">
        <v>45</v>
      </c>
      <c r="J124" s="9"/>
    </row>
    <row r="125" spans="1:10" x14ac:dyDescent="0.35">
      <c r="A125" s="9" t="s">
        <v>968</v>
      </c>
      <c r="B125" s="55" t="s">
        <v>320</v>
      </c>
      <c r="C125" s="11" t="s">
        <v>321</v>
      </c>
      <c r="D125" s="29" t="s">
        <v>34</v>
      </c>
      <c r="E125" s="29" t="s">
        <v>978</v>
      </c>
      <c r="F125" s="56">
        <v>2</v>
      </c>
      <c r="G125" s="56" t="s">
        <v>970</v>
      </c>
      <c r="H125" s="46" t="s">
        <v>646</v>
      </c>
      <c r="I125" s="9" t="s">
        <v>32</v>
      </c>
      <c r="J125" s="9"/>
    </row>
    <row r="126" spans="1:10" x14ac:dyDescent="0.35">
      <c r="A126" s="9" t="s">
        <v>968</v>
      </c>
      <c r="B126" s="55" t="s">
        <v>322</v>
      </c>
      <c r="C126" s="11" t="s">
        <v>323</v>
      </c>
      <c r="D126" s="29" t="s">
        <v>34</v>
      </c>
      <c r="E126" s="29" t="s">
        <v>978</v>
      </c>
      <c r="F126" s="56">
        <v>1</v>
      </c>
      <c r="G126" s="56" t="s">
        <v>970</v>
      </c>
      <c r="H126" s="46" t="s">
        <v>647</v>
      </c>
      <c r="I126" s="9" t="s">
        <v>758</v>
      </c>
      <c r="J126" s="9"/>
    </row>
    <row r="127" spans="1:10" x14ac:dyDescent="0.35">
      <c r="A127" s="9" t="s">
        <v>968</v>
      </c>
      <c r="B127" s="55" t="s">
        <v>324</v>
      </c>
      <c r="C127" s="11" t="s">
        <v>325</v>
      </c>
      <c r="D127" s="29" t="s">
        <v>968</v>
      </c>
      <c r="E127" s="29" t="s">
        <v>971</v>
      </c>
      <c r="F127" s="56">
        <v>14</v>
      </c>
      <c r="G127" s="56" t="s">
        <v>970</v>
      </c>
      <c r="H127" s="46" t="s">
        <v>648</v>
      </c>
      <c r="I127" s="9" t="s">
        <v>40</v>
      </c>
      <c r="J127" s="9"/>
    </row>
    <row r="128" spans="1:10" ht="29" x14ac:dyDescent="0.35">
      <c r="A128" s="9" t="s">
        <v>968</v>
      </c>
      <c r="B128" s="55" t="s">
        <v>326</v>
      </c>
      <c r="C128" s="11" t="s">
        <v>327</v>
      </c>
      <c r="D128" s="29" t="s">
        <v>990</v>
      </c>
      <c r="E128" s="29" t="s">
        <v>991</v>
      </c>
      <c r="F128" s="56">
        <v>20</v>
      </c>
      <c r="G128" s="56" t="s">
        <v>970</v>
      </c>
      <c r="H128" s="46">
        <v>309653</v>
      </c>
      <c r="I128" s="9" t="s">
        <v>54</v>
      </c>
      <c r="J128" s="9"/>
    </row>
    <row r="129" spans="1:10" x14ac:dyDescent="0.35">
      <c r="A129" s="9" t="s">
        <v>968</v>
      </c>
      <c r="B129" s="55" t="s">
        <v>328</v>
      </c>
      <c r="C129" s="11" t="s">
        <v>329</v>
      </c>
      <c r="D129" s="29" t="s">
        <v>996</v>
      </c>
      <c r="E129" s="29" t="s">
        <v>1010</v>
      </c>
      <c r="F129" s="56">
        <v>2</v>
      </c>
      <c r="G129" s="56" t="s">
        <v>970</v>
      </c>
      <c r="H129" s="46" t="s">
        <v>649</v>
      </c>
      <c r="I129" s="9" t="s">
        <v>53</v>
      </c>
      <c r="J129" s="9"/>
    </row>
    <row r="130" spans="1:10" ht="29" x14ac:dyDescent="0.35">
      <c r="A130" s="9" t="s">
        <v>968</v>
      </c>
      <c r="B130" s="55" t="s">
        <v>330</v>
      </c>
      <c r="C130" s="11" t="s">
        <v>331</v>
      </c>
      <c r="D130" s="29" t="s">
        <v>990</v>
      </c>
      <c r="E130" s="29" t="s">
        <v>991</v>
      </c>
      <c r="F130" s="56">
        <v>20</v>
      </c>
      <c r="G130" s="56" t="s">
        <v>970</v>
      </c>
      <c r="H130" s="46" t="s">
        <v>650</v>
      </c>
      <c r="I130" s="9" t="s">
        <v>46</v>
      </c>
      <c r="J130" s="9"/>
    </row>
    <row r="131" spans="1:10" ht="29" x14ac:dyDescent="0.35">
      <c r="A131" s="9" t="s">
        <v>968</v>
      </c>
      <c r="B131" s="55" t="s">
        <v>332</v>
      </c>
      <c r="C131" s="11" t="s">
        <v>333</v>
      </c>
      <c r="D131" s="29" t="s">
        <v>990</v>
      </c>
      <c r="E131" s="29" t="s">
        <v>1004</v>
      </c>
      <c r="F131" s="56">
        <v>1</v>
      </c>
      <c r="G131" s="56" t="s">
        <v>970</v>
      </c>
      <c r="H131" s="46">
        <v>305765</v>
      </c>
      <c r="I131" s="9" t="s">
        <v>54</v>
      </c>
      <c r="J131" s="9"/>
    </row>
    <row r="132" spans="1:10" ht="29" x14ac:dyDescent="0.35">
      <c r="A132" s="9" t="s">
        <v>968</v>
      </c>
      <c r="B132" s="55" t="s">
        <v>334</v>
      </c>
      <c r="C132" s="11" t="s">
        <v>335</v>
      </c>
      <c r="D132" s="29" t="s">
        <v>990</v>
      </c>
      <c r="E132" s="29" t="s">
        <v>1004</v>
      </c>
      <c r="F132" s="56">
        <v>20</v>
      </c>
      <c r="G132" s="56" t="s">
        <v>970</v>
      </c>
      <c r="H132" s="46" t="s">
        <v>651</v>
      </c>
      <c r="I132" s="9" t="s">
        <v>759</v>
      </c>
      <c r="J132" s="9"/>
    </row>
    <row r="133" spans="1:10" x14ac:dyDescent="0.35">
      <c r="A133" s="9" t="s">
        <v>968</v>
      </c>
      <c r="B133" s="55" t="s">
        <v>336</v>
      </c>
      <c r="C133" s="11" t="s">
        <v>337</v>
      </c>
      <c r="D133" s="29" t="s">
        <v>968</v>
      </c>
      <c r="E133" s="29" t="s">
        <v>969</v>
      </c>
      <c r="F133" s="56">
        <v>14</v>
      </c>
      <c r="G133" s="56" t="s">
        <v>970</v>
      </c>
      <c r="H133" s="46">
        <v>381167</v>
      </c>
      <c r="I133" s="9" t="s">
        <v>54</v>
      </c>
      <c r="J133" s="9"/>
    </row>
    <row r="134" spans="1:10" ht="29" x14ac:dyDescent="0.35">
      <c r="A134" s="9" t="s">
        <v>968</v>
      </c>
      <c r="B134" s="55" t="s">
        <v>338</v>
      </c>
      <c r="C134" s="11" t="s">
        <v>339</v>
      </c>
      <c r="D134" s="29" t="s">
        <v>985</v>
      </c>
      <c r="E134" s="29" t="s">
        <v>986</v>
      </c>
      <c r="F134" s="56">
        <v>20</v>
      </c>
      <c r="G134" s="56" t="s">
        <v>970</v>
      </c>
      <c r="H134" s="46">
        <v>306590</v>
      </c>
      <c r="I134" s="9" t="s">
        <v>54</v>
      </c>
      <c r="J134" s="9"/>
    </row>
    <row r="135" spans="1:10" x14ac:dyDescent="0.35">
      <c r="A135" s="9" t="s">
        <v>968</v>
      </c>
      <c r="B135" s="55" t="s">
        <v>340</v>
      </c>
      <c r="C135" s="24" t="s">
        <v>341</v>
      </c>
      <c r="D135" s="29" t="s">
        <v>34</v>
      </c>
      <c r="E135" s="29" t="s">
        <v>981</v>
      </c>
      <c r="F135" s="56">
        <v>1</v>
      </c>
      <c r="G135" s="56" t="s">
        <v>970</v>
      </c>
      <c r="H135" s="26" t="s">
        <v>652</v>
      </c>
      <c r="I135" s="9" t="s">
        <v>49</v>
      </c>
      <c r="J135" s="9" t="s">
        <v>763</v>
      </c>
    </row>
    <row r="136" spans="1:10" x14ac:dyDescent="0.35">
      <c r="A136" s="9" t="s">
        <v>968</v>
      </c>
      <c r="B136" s="55" t="s">
        <v>342</v>
      </c>
      <c r="C136" s="24" t="s">
        <v>343</v>
      </c>
      <c r="D136" s="29" t="s">
        <v>996</v>
      </c>
      <c r="E136" s="29" t="s">
        <v>997</v>
      </c>
      <c r="F136" s="56">
        <v>2</v>
      </c>
      <c r="G136" s="56" t="s">
        <v>970</v>
      </c>
      <c r="H136" s="26" t="s">
        <v>653</v>
      </c>
      <c r="I136" s="9" t="s">
        <v>54</v>
      </c>
      <c r="J136" s="9"/>
    </row>
    <row r="137" spans="1:10" ht="29" x14ac:dyDescent="0.35">
      <c r="A137" s="9" t="s">
        <v>968</v>
      </c>
      <c r="B137" s="55" t="s">
        <v>344</v>
      </c>
      <c r="C137" s="24" t="s">
        <v>345</v>
      </c>
      <c r="D137" s="29" t="s">
        <v>996</v>
      </c>
      <c r="E137" s="29" t="s">
        <v>997</v>
      </c>
      <c r="F137" s="56">
        <v>2</v>
      </c>
      <c r="G137" s="56" t="s">
        <v>970</v>
      </c>
      <c r="H137" s="26" t="s">
        <v>654</v>
      </c>
      <c r="I137" s="9" t="s">
        <v>54</v>
      </c>
      <c r="J137" s="9"/>
    </row>
    <row r="138" spans="1:10" ht="29" x14ac:dyDescent="0.35">
      <c r="A138" s="9" t="s">
        <v>968</v>
      </c>
      <c r="B138" s="55" t="s">
        <v>346</v>
      </c>
      <c r="C138" s="24" t="s">
        <v>347</v>
      </c>
      <c r="D138" s="29" t="s">
        <v>996</v>
      </c>
      <c r="E138" s="29" t="s">
        <v>997</v>
      </c>
      <c r="F138" s="56">
        <v>2</v>
      </c>
      <c r="G138" s="56" t="s">
        <v>970</v>
      </c>
      <c r="H138" s="26" t="s">
        <v>655</v>
      </c>
      <c r="I138" s="9" t="s">
        <v>54</v>
      </c>
      <c r="J138" s="9"/>
    </row>
    <row r="139" spans="1:10" ht="29" x14ac:dyDescent="0.35">
      <c r="A139" s="9" t="s">
        <v>968</v>
      </c>
      <c r="B139" s="55" t="s">
        <v>348</v>
      </c>
      <c r="C139" s="24" t="s">
        <v>349</v>
      </c>
      <c r="D139" s="29" t="s">
        <v>996</v>
      </c>
      <c r="E139" s="29" t="s">
        <v>997</v>
      </c>
      <c r="F139" s="56">
        <v>2</v>
      </c>
      <c r="G139" s="56" t="s">
        <v>970</v>
      </c>
      <c r="H139" s="26" t="s">
        <v>656</v>
      </c>
      <c r="I139" s="9" t="s">
        <v>54</v>
      </c>
      <c r="J139" s="9"/>
    </row>
    <row r="140" spans="1:10" ht="29" x14ac:dyDescent="0.35">
      <c r="A140" s="9" t="s">
        <v>968</v>
      </c>
      <c r="B140" s="55" t="s">
        <v>350</v>
      </c>
      <c r="C140" s="24" t="s">
        <v>351</v>
      </c>
      <c r="D140" s="29" t="s">
        <v>968</v>
      </c>
      <c r="E140" s="29" t="s">
        <v>992</v>
      </c>
      <c r="F140" s="56">
        <v>6</v>
      </c>
      <c r="G140" s="56" t="s">
        <v>970</v>
      </c>
      <c r="H140" s="26" t="s">
        <v>657</v>
      </c>
      <c r="I140" s="9" t="s">
        <v>47</v>
      </c>
      <c r="J140" s="9" t="s">
        <v>764</v>
      </c>
    </row>
    <row r="141" spans="1:10" x14ac:dyDescent="0.35">
      <c r="A141" s="9" t="s">
        <v>968</v>
      </c>
      <c r="B141" s="55" t="s">
        <v>352</v>
      </c>
      <c r="C141" s="24" t="s">
        <v>353</v>
      </c>
      <c r="D141" s="29" t="s">
        <v>996</v>
      </c>
      <c r="E141" s="29" t="s">
        <v>997</v>
      </c>
      <c r="F141" s="56">
        <v>2</v>
      </c>
      <c r="G141" s="56" t="s">
        <v>970</v>
      </c>
      <c r="H141" s="26" t="s">
        <v>658</v>
      </c>
      <c r="I141" s="9" t="s">
        <v>48</v>
      </c>
      <c r="J141" s="9" t="s">
        <v>765</v>
      </c>
    </row>
    <row r="142" spans="1:10" ht="29" x14ac:dyDescent="0.35">
      <c r="A142" s="9" t="s">
        <v>968</v>
      </c>
      <c r="B142" s="55" t="s">
        <v>354</v>
      </c>
      <c r="C142" s="24" t="s">
        <v>355</v>
      </c>
      <c r="D142" s="29" t="s">
        <v>985</v>
      </c>
      <c r="E142" s="29" t="s">
        <v>1011</v>
      </c>
      <c r="F142" s="56">
        <v>6</v>
      </c>
      <c r="G142" s="56" t="s">
        <v>970</v>
      </c>
      <c r="H142" s="26" t="s">
        <v>659</v>
      </c>
      <c r="I142" s="9" t="s">
        <v>43</v>
      </c>
      <c r="J142" s="9" t="s">
        <v>766</v>
      </c>
    </row>
    <row r="143" spans="1:10" x14ac:dyDescent="0.35">
      <c r="A143" s="9" t="s">
        <v>968</v>
      </c>
      <c r="B143" s="55" t="s">
        <v>356</v>
      </c>
      <c r="C143" s="24" t="s">
        <v>357</v>
      </c>
      <c r="D143" s="29" t="s">
        <v>965</v>
      </c>
      <c r="E143" s="29" t="s">
        <v>973</v>
      </c>
      <c r="F143" s="56">
        <v>2</v>
      </c>
      <c r="G143" s="56" t="s">
        <v>970</v>
      </c>
      <c r="H143" s="26" t="s">
        <v>834</v>
      </c>
      <c r="I143" s="9" t="s">
        <v>36</v>
      </c>
      <c r="J143" s="9"/>
    </row>
    <row r="144" spans="1:10" ht="29" x14ac:dyDescent="0.35">
      <c r="A144" s="9" t="s">
        <v>968</v>
      </c>
      <c r="B144" s="55" t="s">
        <v>358</v>
      </c>
      <c r="C144" s="24" t="s">
        <v>359</v>
      </c>
      <c r="D144" s="29" t="s">
        <v>965</v>
      </c>
      <c r="E144" s="29" t="s">
        <v>973</v>
      </c>
      <c r="F144" s="56">
        <v>2</v>
      </c>
      <c r="G144" s="56" t="s">
        <v>970</v>
      </c>
      <c r="H144" s="26" t="s">
        <v>835</v>
      </c>
      <c r="I144" s="9" t="s">
        <v>36</v>
      </c>
      <c r="J144" s="9"/>
    </row>
    <row r="145" spans="1:10" x14ac:dyDescent="0.35">
      <c r="A145" s="9" t="s">
        <v>968</v>
      </c>
      <c r="B145" s="55" t="s">
        <v>360</v>
      </c>
      <c r="C145" s="24" t="s">
        <v>361</v>
      </c>
      <c r="D145" s="29" t="s">
        <v>965</v>
      </c>
      <c r="E145" s="29" t="s">
        <v>973</v>
      </c>
      <c r="F145" s="56">
        <v>2</v>
      </c>
      <c r="G145" s="56" t="s">
        <v>970</v>
      </c>
      <c r="H145" s="26" t="s">
        <v>836</v>
      </c>
      <c r="I145" s="9" t="s">
        <v>36</v>
      </c>
      <c r="J145" s="9"/>
    </row>
    <row r="146" spans="1:10" x14ac:dyDescent="0.35">
      <c r="A146" s="9" t="s">
        <v>968</v>
      </c>
      <c r="B146" s="55" t="s">
        <v>362</v>
      </c>
      <c r="C146" s="24" t="s">
        <v>363</v>
      </c>
      <c r="D146" s="29" t="s">
        <v>965</v>
      </c>
      <c r="E146" s="29" t="s">
        <v>973</v>
      </c>
      <c r="F146" s="56">
        <v>2</v>
      </c>
      <c r="G146" s="56" t="s">
        <v>970</v>
      </c>
      <c r="H146" s="26" t="s">
        <v>837</v>
      </c>
      <c r="I146" s="9" t="s">
        <v>36</v>
      </c>
      <c r="J146" s="9"/>
    </row>
    <row r="147" spans="1:10" x14ac:dyDescent="0.35">
      <c r="A147" s="9" t="s">
        <v>968</v>
      </c>
      <c r="B147" s="55" t="s">
        <v>364</v>
      </c>
      <c r="C147" s="24" t="s">
        <v>365</v>
      </c>
      <c r="D147" s="29" t="s">
        <v>965</v>
      </c>
      <c r="E147" s="29" t="s">
        <v>973</v>
      </c>
      <c r="F147" s="56">
        <v>2</v>
      </c>
      <c r="G147" s="56" t="s">
        <v>970</v>
      </c>
      <c r="H147" s="26" t="s">
        <v>838</v>
      </c>
      <c r="I147" s="9" t="s">
        <v>36</v>
      </c>
      <c r="J147" s="9"/>
    </row>
    <row r="148" spans="1:10" x14ac:dyDescent="0.35">
      <c r="A148" s="9" t="s">
        <v>968</v>
      </c>
      <c r="B148" s="55" t="s">
        <v>366</v>
      </c>
      <c r="C148" s="24" t="s">
        <v>367</v>
      </c>
      <c r="D148" s="29" t="s">
        <v>965</v>
      </c>
      <c r="E148" s="29" t="s">
        <v>973</v>
      </c>
      <c r="F148" s="56">
        <v>2</v>
      </c>
      <c r="G148" s="56" t="s">
        <v>970</v>
      </c>
      <c r="H148" s="26" t="s">
        <v>839</v>
      </c>
      <c r="I148" s="9" t="s">
        <v>36</v>
      </c>
      <c r="J148" s="9"/>
    </row>
    <row r="149" spans="1:10" x14ac:dyDescent="0.35">
      <c r="A149" s="9" t="s">
        <v>968</v>
      </c>
      <c r="B149" s="55" t="s">
        <v>368</v>
      </c>
      <c r="C149" s="24" t="s">
        <v>369</v>
      </c>
      <c r="D149" s="29" t="s">
        <v>965</v>
      </c>
      <c r="E149" s="29" t="s">
        <v>973</v>
      </c>
      <c r="F149" s="56">
        <v>2</v>
      </c>
      <c r="G149" s="56" t="s">
        <v>970</v>
      </c>
      <c r="H149" s="26" t="s">
        <v>840</v>
      </c>
      <c r="I149" s="9" t="s">
        <v>36</v>
      </c>
      <c r="J149" s="9"/>
    </row>
    <row r="150" spans="1:10" x14ac:dyDescent="0.35">
      <c r="A150" s="9" t="s">
        <v>968</v>
      </c>
      <c r="B150" s="55" t="s">
        <v>370</v>
      </c>
      <c r="C150" s="24" t="s">
        <v>371</v>
      </c>
      <c r="D150" s="29" t="s">
        <v>965</v>
      </c>
      <c r="E150" s="29" t="s">
        <v>973</v>
      </c>
      <c r="F150" s="56">
        <v>2</v>
      </c>
      <c r="G150" s="56" t="s">
        <v>970</v>
      </c>
      <c r="H150" s="26" t="s">
        <v>841</v>
      </c>
      <c r="I150" s="9" t="s">
        <v>36</v>
      </c>
      <c r="J150" s="9"/>
    </row>
    <row r="151" spans="1:10" x14ac:dyDescent="0.35">
      <c r="A151" s="9" t="s">
        <v>968</v>
      </c>
      <c r="B151" s="55" t="s">
        <v>372</v>
      </c>
      <c r="C151" s="24" t="s">
        <v>373</v>
      </c>
      <c r="D151" s="29" t="s">
        <v>965</v>
      </c>
      <c r="E151" s="29" t="s">
        <v>973</v>
      </c>
      <c r="F151" s="56">
        <v>2</v>
      </c>
      <c r="G151" s="56" t="s">
        <v>970</v>
      </c>
      <c r="H151" s="26" t="s">
        <v>842</v>
      </c>
      <c r="I151" s="9" t="s">
        <v>36</v>
      </c>
      <c r="J151" s="9"/>
    </row>
    <row r="152" spans="1:10" x14ac:dyDescent="0.35">
      <c r="A152" s="9" t="s">
        <v>968</v>
      </c>
      <c r="B152" s="55" t="s">
        <v>374</v>
      </c>
      <c r="C152" s="24" t="s">
        <v>375</v>
      </c>
      <c r="D152" s="29" t="s">
        <v>965</v>
      </c>
      <c r="E152" s="29" t="s">
        <v>973</v>
      </c>
      <c r="F152" s="56">
        <v>2</v>
      </c>
      <c r="G152" s="56" t="s">
        <v>970</v>
      </c>
      <c r="H152" s="26" t="s">
        <v>669</v>
      </c>
      <c r="I152" s="9" t="s">
        <v>36</v>
      </c>
      <c r="J152" s="9" t="s">
        <v>767</v>
      </c>
    </row>
    <row r="153" spans="1:10" x14ac:dyDescent="0.35">
      <c r="A153" s="9" t="s">
        <v>968</v>
      </c>
      <c r="B153" s="55" t="s">
        <v>376</v>
      </c>
      <c r="C153" s="24" t="s">
        <v>377</v>
      </c>
      <c r="D153" s="29" t="s">
        <v>965</v>
      </c>
      <c r="E153" s="29" t="s">
        <v>982</v>
      </c>
      <c r="F153" s="56">
        <v>2</v>
      </c>
      <c r="G153" s="56" t="s">
        <v>970</v>
      </c>
      <c r="H153" s="26" t="s">
        <v>843</v>
      </c>
      <c r="I153" s="9" t="s">
        <v>36</v>
      </c>
      <c r="J153" s="9"/>
    </row>
    <row r="154" spans="1:10" x14ac:dyDescent="0.35">
      <c r="A154" s="9" t="s">
        <v>968</v>
      </c>
      <c r="B154" s="55" t="s">
        <v>378</v>
      </c>
      <c r="C154" s="24" t="s">
        <v>379</v>
      </c>
      <c r="D154" s="29" t="s">
        <v>965</v>
      </c>
      <c r="E154" s="29" t="s">
        <v>982</v>
      </c>
      <c r="F154" s="56">
        <v>2</v>
      </c>
      <c r="G154" s="56" t="s">
        <v>970</v>
      </c>
      <c r="H154" s="26" t="s">
        <v>844</v>
      </c>
      <c r="I154" s="9" t="s">
        <v>36</v>
      </c>
      <c r="J154" s="9"/>
    </row>
    <row r="155" spans="1:10" ht="29" x14ac:dyDescent="0.35">
      <c r="A155" s="9" t="s">
        <v>968</v>
      </c>
      <c r="B155" s="55" t="s">
        <v>380</v>
      </c>
      <c r="C155" s="24" t="s">
        <v>381</v>
      </c>
      <c r="D155" s="29" t="s">
        <v>965</v>
      </c>
      <c r="E155" s="29" t="s">
        <v>974</v>
      </c>
      <c r="F155" s="56">
        <v>14</v>
      </c>
      <c r="G155" s="56" t="s">
        <v>970</v>
      </c>
      <c r="H155" s="26" t="s">
        <v>845</v>
      </c>
      <c r="I155" s="9" t="s">
        <v>36</v>
      </c>
      <c r="J155" s="9"/>
    </row>
    <row r="156" spans="1:10" ht="29" x14ac:dyDescent="0.35">
      <c r="A156" s="9" t="s">
        <v>968</v>
      </c>
      <c r="B156" s="55" t="s">
        <v>382</v>
      </c>
      <c r="C156" s="24" t="s">
        <v>383</v>
      </c>
      <c r="D156" s="29" t="s">
        <v>965</v>
      </c>
      <c r="E156" s="29" t="s">
        <v>974</v>
      </c>
      <c r="F156" s="56">
        <v>14</v>
      </c>
      <c r="G156" s="56" t="s">
        <v>970</v>
      </c>
      <c r="H156" s="26" t="s">
        <v>846</v>
      </c>
      <c r="I156" s="9" t="s">
        <v>36</v>
      </c>
      <c r="J156" s="9"/>
    </row>
    <row r="157" spans="1:10" ht="29" x14ac:dyDescent="0.35">
      <c r="A157" s="9" t="s">
        <v>968</v>
      </c>
      <c r="B157" s="55" t="s">
        <v>384</v>
      </c>
      <c r="C157" s="24" t="s">
        <v>385</v>
      </c>
      <c r="D157" s="29" t="s">
        <v>965</v>
      </c>
      <c r="E157" s="29" t="s">
        <v>974</v>
      </c>
      <c r="F157" s="56">
        <v>14</v>
      </c>
      <c r="G157" s="56" t="s">
        <v>970</v>
      </c>
      <c r="H157" s="26" t="s">
        <v>847</v>
      </c>
      <c r="I157" s="9" t="s">
        <v>36</v>
      </c>
      <c r="J157" s="9"/>
    </row>
    <row r="158" spans="1:10" ht="29" x14ac:dyDescent="0.35">
      <c r="A158" s="9" t="s">
        <v>968</v>
      </c>
      <c r="B158" s="55" t="s">
        <v>386</v>
      </c>
      <c r="C158" s="24" t="s">
        <v>387</v>
      </c>
      <c r="D158" s="29" t="s">
        <v>965</v>
      </c>
      <c r="E158" s="29" t="s">
        <v>974</v>
      </c>
      <c r="F158" s="56">
        <v>14</v>
      </c>
      <c r="G158" s="56" t="s">
        <v>970</v>
      </c>
      <c r="H158" s="26" t="s">
        <v>848</v>
      </c>
      <c r="I158" s="9" t="s">
        <v>36</v>
      </c>
      <c r="J158" s="9"/>
    </row>
    <row r="159" spans="1:10" ht="29" x14ac:dyDescent="0.35">
      <c r="A159" s="9" t="s">
        <v>968</v>
      </c>
      <c r="B159" s="55" t="s">
        <v>388</v>
      </c>
      <c r="C159" s="24" t="s">
        <v>389</v>
      </c>
      <c r="D159" s="29" t="s">
        <v>965</v>
      </c>
      <c r="E159" s="29" t="s">
        <v>974</v>
      </c>
      <c r="F159" s="56">
        <v>14</v>
      </c>
      <c r="G159" s="56" t="s">
        <v>970</v>
      </c>
      <c r="H159" s="26" t="s">
        <v>849</v>
      </c>
      <c r="I159" s="9" t="s">
        <v>36</v>
      </c>
      <c r="J159" s="9"/>
    </row>
    <row r="160" spans="1:10" ht="29" x14ac:dyDescent="0.35">
      <c r="A160" s="9" t="s">
        <v>968</v>
      </c>
      <c r="B160" s="55" t="s">
        <v>390</v>
      </c>
      <c r="C160" s="24" t="s">
        <v>391</v>
      </c>
      <c r="D160" s="29" t="s">
        <v>990</v>
      </c>
      <c r="E160" s="29" t="s">
        <v>1004</v>
      </c>
      <c r="F160" s="56">
        <v>6</v>
      </c>
      <c r="G160" s="56" t="s">
        <v>970</v>
      </c>
      <c r="H160" s="26" t="s">
        <v>677</v>
      </c>
      <c r="I160" s="9" t="s">
        <v>54</v>
      </c>
      <c r="J160" s="9" t="s">
        <v>768</v>
      </c>
    </row>
    <row r="161" spans="1:10" x14ac:dyDescent="0.35">
      <c r="A161" s="9" t="s">
        <v>968</v>
      </c>
      <c r="B161" s="55" t="s">
        <v>392</v>
      </c>
      <c r="C161" s="24" t="s">
        <v>393</v>
      </c>
      <c r="D161" s="29" t="s">
        <v>965</v>
      </c>
      <c r="E161" s="29" t="s">
        <v>974</v>
      </c>
      <c r="F161" s="56">
        <v>14</v>
      </c>
      <c r="G161" s="56" t="s">
        <v>970</v>
      </c>
      <c r="H161" s="26" t="s">
        <v>850</v>
      </c>
      <c r="I161" s="9" t="s">
        <v>36</v>
      </c>
      <c r="J161" s="9"/>
    </row>
    <row r="162" spans="1:10" ht="29" x14ac:dyDescent="0.35">
      <c r="A162" s="9" t="s">
        <v>968</v>
      </c>
      <c r="B162" s="55" t="s">
        <v>394</v>
      </c>
      <c r="C162" s="24" t="s">
        <v>395</v>
      </c>
      <c r="D162" s="29" t="s">
        <v>965</v>
      </c>
      <c r="E162" s="29" t="s">
        <v>974</v>
      </c>
      <c r="F162" s="56">
        <v>14</v>
      </c>
      <c r="G162" s="56" t="s">
        <v>970</v>
      </c>
      <c r="H162" s="26" t="s">
        <v>851</v>
      </c>
      <c r="I162" s="9" t="s">
        <v>36</v>
      </c>
      <c r="J162" s="9"/>
    </row>
    <row r="163" spans="1:10" x14ac:dyDescent="0.35">
      <c r="A163" s="9" t="s">
        <v>968</v>
      </c>
      <c r="B163" s="55" t="s">
        <v>396</v>
      </c>
      <c r="C163" s="24" t="s">
        <v>397</v>
      </c>
      <c r="D163" s="29" t="s">
        <v>965</v>
      </c>
      <c r="E163" s="29" t="s">
        <v>974</v>
      </c>
      <c r="F163" s="56">
        <v>14</v>
      </c>
      <c r="G163" s="56" t="s">
        <v>970</v>
      </c>
      <c r="H163" s="26" t="s">
        <v>680</v>
      </c>
      <c r="I163" s="9" t="s">
        <v>36</v>
      </c>
      <c r="J163" s="9" t="s">
        <v>769</v>
      </c>
    </row>
    <row r="164" spans="1:10" ht="29" x14ac:dyDescent="0.35">
      <c r="A164" s="9" t="s">
        <v>968</v>
      </c>
      <c r="B164" s="55" t="s">
        <v>398</v>
      </c>
      <c r="C164" s="24" t="s">
        <v>399</v>
      </c>
      <c r="D164" s="29" t="s">
        <v>968</v>
      </c>
      <c r="E164" s="29" t="s">
        <v>971</v>
      </c>
      <c r="F164" s="56">
        <v>14</v>
      </c>
      <c r="G164" s="56" t="s">
        <v>970</v>
      </c>
      <c r="H164" s="26" t="s">
        <v>681</v>
      </c>
      <c r="I164" s="9" t="s">
        <v>54</v>
      </c>
      <c r="J164" s="9" t="s">
        <v>770</v>
      </c>
    </row>
    <row r="165" spans="1:10" x14ac:dyDescent="0.35">
      <c r="A165" s="9" t="s">
        <v>968</v>
      </c>
      <c r="B165" s="55" t="s">
        <v>400</v>
      </c>
      <c r="C165" s="24" t="s">
        <v>401</v>
      </c>
      <c r="D165" s="29" t="s">
        <v>34</v>
      </c>
      <c r="E165" s="29" t="s">
        <v>981</v>
      </c>
      <c r="F165" s="56">
        <v>2</v>
      </c>
      <c r="G165" s="56" t="s">
        <v>970</v>
      </c>
      <c r="H165" s="26" t="s">
        <v>682</v>
      </c>
      <c r="I165" s="9" t="s">
        <v>36</v>
      </c>
      <c r="J165" s="9" t="s">
        <v>771</v>
      </c>
    </row>
    <row r="166" spans="1:10" ht="29" x14ac:dyDescent="0.35">
      <c r="A166" s="9" t="s">
        <v>968</v>
      </c>
      <c r="B166" s="55" t="s">
        <v>402</v>
      </c>
      <c r="C166" s="24" t="s">
        <v>403</v>
      </c>
      <c r="D166" s="29" t="s">
        <v>34</v>
      </c>
      <c r="E166" s="29" t="s">
        <v>981</v>
      </c>
      <c r="F166" s="56">
        <v>2</v>
      </c>
      <c r="G166" s="56" t="s">
        <v>970</v>
      </c>
      <c r="H166" s="26" t="s">
        <v>683</v>
      </c>
      <c r="I166" s="9" t="s">
        <v>54</v>
      </c>
      <c r="J166" s="9" t="s">
        <v>772</v>
      </c>
    </row>
    <row r="167" spans="1:10" ht="29" x14ac:dyDescent="0.35">
      <c r="A167" s="9" t="s">
        <v>968</v>
      </c>
      <c r="B167" s="55" t="s">
        <v>404</v>
      </c>
      <c r="C167" s="24" t="s">
        <v>405</v>
      </c>
      <c r="D167" s="29" t="s">
        <v>34</v>
      </c>
      <c r="E167" s="29" t="s">
        <v>981</v>
      </c>
      <c r="F167" s="56">
        <v>2</v>
      </c>
      <c r="G167" s="56" t="s">
        <v>970</v>
      </c>
      <c r="H167" s="26" t="s">
        <v>684</v>
      </c>
      <c r="I167" s="9" t="s">
        <v>54</v>
      </c>
      <c r="J167" s="9" t="s">
        <v>773</v>
      </c>
    </row>
    <row r="168" spans="1:10" ht="29" x14ac:dyDescent="0.35">
      <c r="A168" s="9" t="s">
        <v>968</v>
      </c>
      <c r="B168" s="55" t="s">
        <v>406</v>
      </c>
      <c r="C168" s="24" t="s">
        <v>407</v>
      </c>
      <c r="D168" s="29" t="s">
        <v>34</v>
      </c>
      <c r="E168" s="29" t="s">
        <v>981</v>
      </c>
      <c r="F168" s="56">
        <v>2</v>
      </c>
      <c r="G168" s="56" t="s">
        <v>970</v>
      </c>
      <c r="H168" s="26" t="s">
        <v>685</v>
      </c>
      <c r="I168" s="9" t="s">
        <v>54</v>
      </c>
      <c r="J168" s="9" t="s">
        <v>774</v>
      </c>
    </row>
    <row r="169" spans="1:10" ht="29" x14ac:dyDescent="0.35">
      <c r="A169" s="9" t="s">
        <v>968</v>
      </c>
      <c r="B169" s="55" t="s">
        <v>408</v>
      </c>
      <c r="C169" s="24" t="s">
        <v>409</v>
      </c>
      <c r="D169" s="29" t="s">
        <v>34</v>
      </c>
      <c r="E169" s="29" t="s">
        <v>981</v>
      </c>
      <c r="F169" s="56">
        <v>2</v>
      </c>
      <c r="G169" s="56" t="s">
        <v>970</v>
      </c>
      <c r="H169" s="26" t="s">
        <v>686</v>
      </c>
      <c r="I169" s="9" t="s">
        <v>54</v>
      </c>
      <c r="J169" s="9" t="s">
        <v>775</v>
      </c>
    </row>
    <row r="170" spans="1:10" ht="29" x14ac:dyDescent="0.35">
      <c r="A170" s="9" t="s">
        <v>968</v>
      </c>
      <c r="B170" s="55" t="s">
        <v>410</v>
      </c>
      <c r="C170" s="24" t="s">
        <v>411</v>
      </c>
      <c r="D170" s="29" t="s">
        <v>34</v>
      </c>
      <c r="E170" s="29" t="s">
        <v>981</v>
      </c>
      <c r="F170" s="56">
        <v>1</v>
      </c>
      <c r="G170" s="56" t="s">
        <v>970</v>
      </c>
      <c r="H170" s="26" t="s">
        <v>687</v>
      </c>
      <c r="I170" s="9" t="s">
        <v>54</v>
      </c>
      <c r="J170" s="9" t="s">
        <v>776</v>
      </c>
    </row>
    <row r="171" spans="1:10" x14ac:dyDescent="0.35">
      <c r="A171" s="9" t="s">
        <v>968</v>
      </c>
      <c r="B171" s="55" t="s">
        <v>412</v>
      </c>
      <c r="C171" s="25" t="s">
        <v>413</v>
      </c>
      <c r="D171" s="29" t="s">
        <v>34</v>
      </c>
      <c r="E171" s="29" t="s">
        <v>981</v>
      </c>
      <c r="F171" s="56">
        <v>2</v>
      </c>
      <c r="G171" s="56" t="s">
        <v>970</v>
      </c>
      <c r="H171" s="26" t="s">
        <v>688</v>
      </c>
      <c r="I171" s="9" t="s">
        <v>36</v>
      </c>
      <c r="J171" s="9" t="s">
        <v>777</v>
      </c>
    </row>
    <row r="172" spans="1:10" ht="29" x14ac:dyDescent="0.35">
      <c r="A172" s="9" t="s">
        <v>968</v>
      </c>
      <c r="B172" s="55" t="s">
        <v>414</v>
      </c>
      <c r="C172" s="24" t="s">
        <v>415</v>
      </c>
      <c r="D172" s="29" t="s">
        <v>34</v>
      </c>
      <c r="E172" s="29" t="s">
        <v>981</v>
      </c>
      <c r="F172" s="56">
        <v>2</v>
      </c>
      <c r="G172" s="56" t="s">
        <v>970</v>
      </c>
      <c r="H172" s="26" t="s">
        <v>689</v>
      </c>
      <c r="I172" s="9" t="s">
        <v>54</v>
      </c>
      <c r="J172" s="9" t="s">
        <v>778</v>
      </c>
    </row>
    <row r="173" spans="1:10" ht="29" x14ac:dyDescent="0.35">
      <c r="A173" s="9" t="s">
        <v>968</v>
      </c>
      <c r="B173" s="55" t="s">
        <v>416</v>
      </c>
      <c r="C173" s="24" t="s">
        <v>417</v>
      </c>
      <c r="D173" s="29" t="s">
        <v>34</v>
      </c>
      <c r="E173" s="29" t="s">
        <v>981</v>
      </c>
      <c r="F173" s="56">
        <v>1</v>
      </c>
      <c r="G173" s="56" t="s">
        <v>970</v>
      </c>
      <c r="H173" s="26" t="s">
        <v>690</v>
      </c>
      <c r="I173" s="9" t="s">
        <v>54</v>
      </c>
      <c r="J173" s="9" t="s">
        <v>779</v>
      </c>
    </row>
    <row r="174" spans="1:10" x14ac:dyDescent="0.35">
      <c r="A174" s="9" t="s">
        <v>968</v>
      </c>
      <c r="B174" s="55" t="s">
        <v>418</v>
      </c>
      <c r="C174" s="24" t="s">
        <v>419</v>
      </c>
      <c r="D174" s="29" t="s">
        <v>968</v>
      </c>
      <c r="E174" s="29" t="s">
        <v>992</v>
      </c>
      <c r="F174" s="56">
        <v>20</v>
      </c>
      <c r="G174" s="56" t="s">
        <v>970</v>
      </c>
      <c r="H174" s="26" t="s">
        <v>691</v>
      </c>
      <c r="I174" s="9" t="s">
        <v>54</v>
      </c>
      <c r="J174" s="9" t="s">
        <v>780</v>
      </c>
    </row>
    <row r="175" spans="1:10" ht="29" x14ac:dyDescent="0.35">
      <c r="A175" s="9" t="s">
        <v>968</v>
      </c>
      <c r="B175" s="55" t="s">
        <v>420</v>
      </c>
      <c r="C175" s="24" t="s">
        <v>421</v>
      </c>
      <c r="D175" s="29" t="s">
        <v>990</v>
      </c>
      <c r="E175" s="29" t="s">
        <v>991</v>
      </c>
      <c r="F175" s="56">
        <v>20</v>
      </c>
      <c r="G175" s="56" t="s">
        <v>970</v>
      </c>
      <c r="H175" s="26" t="s">
        <v>692</v>
      </c>
      <c r="I175" s="9" t="s">
        <v>36</v>
      </c>
      <c r="J175" s="9" t="s">
        <v>781</v>
      </c>
    </row>
    <row r="176" spans="1:10" ht="29" x14ac:dyDescent="0.35">
      <c r="A176" s="9" t="s">
        <v>968</v>
      </c>
      <c r="B176" s="55" t="s">
        <v>422</v>
      </c>
      <c r="C176" s="24" t="s">
        <v>423</v>
      </c>
      <c r="D176" s="29" t="s">
        <v>990</v>
      </c>
      <c r="E176" s="29" t="s">
        <v>1004</v>
      </c>
      <c r="F176" s="56">
        <v>20</v>
      </c>
      <c r="G176" s="56" t="s">
        <v>970</v>
      </c>
      <c r="H176" s="26" t="s">
        <v>693</v>
      </c>
      <c r="I176" s="9" t="s">
        <v>36</v>
      </c>
      <c r="J176" s="9" t="s">
        <v>782</v>
      </c>
    </row>
    <row r="177" spans="1:10" ht="29" x14ac:dyDescent="0.35">
      <c r="A177" s="9" t="s">
        <v>968</v>
      </c>
      <c r="B177" s="55" t="s">
        <v>424</v>
      </c>
      <c r="C177" s="24" t="s">
        <v>425</v>
      </c>
      <c r="D177" s="29" t="s">
        <v>990</v>
      </c>
      <c r="E177" s="29" t="s">
        <v>991</v>
      </c>
      <c r="F177" s="56">
        <v>20</v>
      </c>
      <c r="G177" s="56" t="s">
        <v>970</v>
      </c>
      <c r="H177" s="26" t="s">
        <v>694</v>
      </c>
      <c r="I177" s="9" t="s">
        <v>36</v>
      </c>
      <c r="J177" s="9" t="s">
        <v>783</v>
      </c>
    </row>
    <row r="178" spans="1:10" ht="29" x14ac:dyDescent="0.35">
      <c r="A178" s="9" t="s">
        <v>968</v>
      </c>
      <c r="B178" s="55" t="s">
        <v>426</v>
      </c>
      <c r="C178" s="24" t="s">
        <v>427</v>
      </c>
      <c r="D178" s="29" t="s">
        <v>990</v>
      </c>
      <c r="E178" s="29" t="s">
        <v>991</v>
      </c>
      <c r="F178" s="56">
        <v>20</v>
      </c>
      <c r="G178" s="56" t="s">
        <v>970</v>
      </c>
      <c r="H178" s="26" t="s">
        <v>695</v>
      </c>
      <c r="I178" s="9" t="s">
        <v>36</v>
      </c>
      <c r="J178" s="9" t="s">
        <v>784</v>
      </c>
    </row>
    <row r="179" spans="1:10" ht="29" x14ac:dyDescent="0.35">
      <c r="A179" s="9" t="s">
        <v>968</v>
      </c>
      <c r="B179" s="55" t="s">
        <v>428</v>
      </c>
      <c r="C179" s="24" t="s">
        <v>429</v>
      </c>
      <c r="D179" s="29" t="s">
        <v>990</v>
      </c>
      <c r="E179" s="29" t="s">
        <v>1004</v>
      </c>
      <c r="F179" s="56">
        <v>20</v>
      </c>
      <c r="G179" s="56" t="s">
        <v>970</v>
      </c>
      <c r="H179" s="26">
        <v>1186000444</v>
      </c>
      <c r="I179" s="9" t="s">
        <v>36</v>
      </c>
      <c r="J179" s="9"/>
    </row>
    <row r="180" spans="1:10" ht="29" x14ac:dyDescent="0.35">
      <c r="A180" s="9" t="s">
        <v>968</v>
      </c>
      <c r="B180" s="55" t="s">
        <v>430</v>
      </c>
      <c r="C180" s="24" t="s">
        <v>431</v>
      </c>
      <c r="D180" s="29" t="s">
        <v>990</v>
      </c>
      <c r="E180" s="29" t="s">
        <v>1004</v>
      </c>
      <c r="F180" s="56">
        <v>20</v>
      </c>
      <c r="G180" s="56" t="s">
        <v>970</v>
      </c>
      <c r="H180" s="26" t="s">
        <v>696</v>
      </c>
      <c r="I180" s="9" t="s">
        <v>36</v>
      </c>
      <c r="J180" s="9" t="s">
        <v>785</v>
      </c>
    </row>
    <row r="181" spans="1:10" ht="29" x14ac:dyDescent="0.35">
      <c r="A181" s="9" t="s">
        <v>968</v>
      </c>
      <c r="B181" s="55" t="s">
        <v>432</v>
      </c>
      <c r="C181" s="24" t="s">
        <v>433</v>
      </c>
      <c r="D181" s="29" t="s">
        <v>990</v>
      </c>
      <c r="E181" s="29" t="s">
        <v>991</v>
      </c>
      <c r="F181" s="56">
        <v>20</v>
      </c>
      <c r="G181" s="56" t="s">
        <v>970</v>
      </c>
      <c r="H181" s="26" t="s">
        <v>697</v>
      </c>
      <c r="I181" s="9" t="s">
        <v>36</v>
      </c>
      <c r="J181" s="9" t="s">
        <v>786</v>
      </c>
    </row>
    <row r="182" spans="1:10" ht="29" x14ac:dyDescent="0.35">
      <c r="A182" s="9" t="s">
        <v>968</v>
      </c>
      <c r="B182" s="55" t="s">
        <v>434</v>
      </c>
      <c r="C182" s="24" t="s">
        <v>435</v>
      </c>
      <c r="D182" s="29" t="s">
        <v>990</v>
      </c>
      <c r="E182" s="29" t="s">
        <v>991</v>
      </c>
      <c r="F182" s="56">
        <v>20</v>
      </c>
      <c r="G182" s="56" t="s">
        <v>970</v>
      </c>
      <c r="H182" s="26" t="s">
        <v>698</v>
      </c>
      <c r="I182" s="9" t="s">
        <v>36</v>
      </c>
      <c r="J182" s="9" t="s">
        <v>787</v>
      </c>
    </row>
    <row r="183" spans="1:10" ht="29" x14ac:dyDescent="0.35">
      <c r="A183" s="9" t="s">
        <v>968</v>
      </c>
      <c r="B183" s="55" t="s">
        <v>436</v>
      </c>
      <c r="C183" s="25" t="s">
        <v>437</v>
      </c>
      <c r="D183" s="29" t="s">
        <v>990</v>
      </c>
      <c r="E183" s="29" t="s">
        <v>991</v>
      </c>
      <c r="F183" s="56">
        <v>20</v>
      </c>
      <c r="G183" s="56" t="s">
        <v>970</v>
      </c>
      <c r="H183" s="26" t="s">
        <v>699</v>
      </c>
      <c r="I183" s="9" t="s">
        <v>44</v>
      </c>
      <c r="J183" s="9" t="s">
        <v>788</v>
      </c>
    </row>
    <row r="184" spans="1:10" ht="29" x14ac:dyDescent="0.35">
      <c r="A184" s="9" t="s">
        <v>968</v>
      </c>
      <c r="B184" s="55" t="s">
        <v>438</v>
      </c>
      <c r="C184" s="24" t="s">
        <v>439</v>
      </c>
      <c r="D184" s="29" t="s">
        <v>990</v>
      </c>
      <c r="E184" s="29" t="s">
        <v>1004</v>
      </c>
      <c r="F184" s="56">
        <v>20</v>
      </c>
      <c r="G184" s="56" t="s">
        <v>970</v>
      </c>
      <c r="H184" s="26" t="s">
        <v>700</v>
      </c>
      <c r="I184" s="9" t="s">
        <v>36</v>
      </c>
      <c r="J184" s="9" t="s">
        <v>789</v>
      </c>
    </row>
    <row r="185" spans="1:10" ht="29" x14ac:dyDescent="0.35">
      <c r="A185" s="9" t="s">
        <v>968</v>
      </c>
      <c r="B185" s="55" t="s">
        <v>440</v>
      </c>
      <c r="C185" s="24" t="s">
        <v>441</v>
      </c>
      <c r="D185" s="29" t="s">
        <v>990</v>
      </c>
      <c r="E185" s="29" t="s">
        <v>1004</v>
      </c>
      <c r="F185" s="56">
        <v>20</v>
      </c>
      <c r="G185" s="56" t="s">
        <v>970</v>
      </c>
      <c r="H185" s="26" t="s">
        <v>701</v>
      </c>
      <c r="I185" s="9" t="s">
        <v>36</v>
      </c>
      <c r="J185" s="9" t="s">
        <v>790</v>
      </c>
    </row>
    <row r="186" spans="1:10" ht="29" x14ac:dyDescent="0.35">
      <c r="A186" s="9" t="s">
        <v>968</v>
      </c>
      <c r="B186" s="55" t="s">
        <v>442</v>
      </c>
      <c r="C186" s="24" t="s">
        <v>443</v>
      </c>
      <c r="D186" s="29" t="s">
        <v>990</v>
      </c>
      <c r="E186" s="29" t="s">
        <v>991</v>
      </c>
      <c r="F186" s="56">
        <v>1</v>
      </c>
      <c r="G186" s="56" t="s">
        <v>970</v>
      </c>
      <c r="H186" s="26" t="s">
        <v>702</v>
      </c>
      <c r="I186" s="9" t="s">
        <v>36</v>
      </c>
      <c r="J186" s="9" t="s">
        <v>791</v>
      </c>
    </row>
    <row r="187" spans="1:10" ht="29" x14ac:dyDescent="0.35">
      <c r="A187" s="9" t="s">
        <v>968</v>
      </c>
      <c r="B187" s="55" t="s">
        <v>444</v>
      </c>
      <c r="C187" s="24" t="s">
        <v>445</v>
      </c>
      <c r="D187" s="29" t="s">
        <v>985</v>
      </c>
      <c r="E187" s="29" t="s">
        <v>988</v>
      </c>
      <c r="F187" s="56">
        <v>20</v>
      </c>
      <c r="G187" s="56" t="s">
        <v>967</v>
      </c>
      <c r="H187" s="26" t="s">
        <v>703</v>
      </c>
      <c r="I187" s="9" t="s">
        <v>42</v>
      </c>
      <c r="J187" s="9" t="s">
        <v>792</v>
      </c>
    </row>
    <row r="188" spans="1:10" ht="29" x14ac:dyDescent="0.35">
      <c r="A188" s="9" t="s">
        <v>968</v>
      </c>
      <c r="B188" s="55" t="s">
        <v>446</v>
      </c>
      <c r="C188" s="24" t="s">
        <v>447</v>
      </c>
      <c r="D188" s="29" t="s">
        <v>968</v>
      </c>
      <c r="E188" s="29" t="s">
        <v>971</v>
      </c>
      <c r="F188" s="56">
        <v>20</v>
      </c>
      <c r="G188" s="56" t="s">
        <v>970</v>
      </c>
      <c r="H188" s="26" t="s">
        <v>704</v>
      </c>
      <c r="I188" s="9" t="s">
        <v>40</v>
      </c>
      <c r="J188" s="9" t="s">
        <v>793</v>
      </c>
    </row>
    <row r="189" spans="1:10" ht="29" x14ac:dyDescent="0.35">
      <c r="A189" s="9" t="s">
        <v>968</v>
      </c>
      <c r="B189" s="55" t="s">
        <v>448</v>
      </c>
      <c r="C189" s="24" t="s">
        <v>449</v>
      </c>
      <c r="D189" s="29" t="s">
        <v>968</v>
      </c>
      <c r="E189" s="29" t="s">
        <v>971</v>
      </c>
      <c r="F189" s="56">
        <v>20</v>
      </c>
      <c r="G189" s="56" t="s">
        <v>970</v>
      </c>
      <c r="H189" s="26" t="s">
        <v>705</v>
      </c>
      <c r="I189" s="9" t="s">
        <v>40</v>
      </c>
      <c r="J189" s="9" t="s">
        <v>765</v>
      </c>
    </row>
    <row r="190" spans="1:10" ht="29" x14ac:dyDescent="0.35">
      <c r="A190" s="9" t="s">
        <v>968</v>
      </c>
      <c r="B190" s="55" t="s">
        <v>450</v>
      </c>
      <c r="C190" s="24" t="s">
        <v>451</v>
      </c>
      <c r="D190" s="29" t="s">
        <v>985</v>
      </c>
      <c r="E190" s="29" t="s">
        <v>988</v>
      </c>
      <c r="F190" s="56">
        <v>20</v>
      </c>
      <c r="G190" s="56" t="s">
        <v>967</v>
      </c>
      <c r="H190" s="26" t="s">
        <v>706</v>
      </c>
      <c r="I190" s="9" t="s">
        <v>42</v>
      </c>
      <c r="J190" s="9" t="s">
        <v>794</v>
      </c>
    </row>
    <row r="191" spans="1:10" ht="29" x14ac:dyDescent="0.35">
      <c r="A191" s="9" t="s">
        <v>968</v>
      </c>
      <c r="B191" s="55" t="s">
        <v>452</v>
      </c>
      <c r="C191" s="24" t="s">
        <v>453</v>
      </c>
      <c r="D191" s="29" t="s">
        <v>985</v>
      </c>
      <c r="E191" s="29" t="s">
        <v>988</v>
      </c>
      <c r="F191" s="56">
        <v>20</v>
      </c>
      <c r="G191" s="56" t="s">
        <v>967</v>
      </c>
      <c r="H191" s="26" t="s">
        <v>707</v>
      </c>
      <c r="I191" s="9" t="s">
        <v>42</v>
      </c>
      <c r="J191" s="9" t="s">
        <v>795</v>
      </c>
    </row>
    <row r="192" spans="1:10" ht="29" x14ac:dyDescent="0.35">
      <c r="A192" s="9" t="s">
        <v>968</v>
      </c>
      <c r="B192" s="55" t="s">
        <v>454</v>
      </c>
      <c r="C192" s="24" t="s">
        <v>455</v>
      </c>
      <c r="D192" s="29" t="s">
        <v>968</v>
      </c>
      <c r="E192" s="29" t="s">
        <v>971</v>
      </c>
      <c r="F192" s="56">
        <v>14</v>
      </c>
      <c r="G192" s="56" t="s">
        <v>970</v>
      </c>
      <c r="H192" s="26" t="s">
        <v>708</v>
      </c>
      <c r="I192" s="9" t="s">
        <v>54</v>
      </c>
      <c r="J192" s="9" t="s">
        <v>796</v>
      </c>
    </row>
    <row r="193" spans="1:10" ht="29" x14ac:dyDescent="0.35">
      <c r="A193" s="9" t="s">
        <v>968</v>
      </c>
      <c r="B193" s="55" t="s">
        <v>456</v>
      </c>
      <c r="C193" s="24" t="s">
        <v>457</v>
      </c>
      <c r="D193" s="29" t="s">
        <v>968</v>
      </c>
      <c r="E193" s="29" t="s">
        <v>971</v>
      </c>
      <c r="F193" s="56">
        <v>14</v>
      </c>
      <c r="G193" s="56" t="s">
        <v>970</v>
      </c>
      <c r="H193" s="26" t="s">
        <v>709</v>
      </c>
      <c r="I193" s="9" t="s">
        <v>54</v>
      </c>
      <c r="J193" s="9" t="s">
        <v>797</v>
      </c>
    </row>
    <row r="194" spans="1:10" x14ac:dyDescent="0.35">
      <c r="A194" s="9" t="s">
        <v>968</v>
      </c>
      <c r="B194" s="55" t="s">
        <v>458</v>
      </c>
      <c r="C194" s="24" t="s">
        <v>459</v>
      </c>
      <c r="D194" s="29" t="s">
        <v>968</v>
      </c>
      <c r="E194" s="29" t="s">
        <v>971</v>
      </c>
      <c r="F194" s="56">
        <v>2</v>
      </c>
      <c r="G194" s="56" t="s">
        <v>970</v>
      </c>
      <c r="H194" s="26" t="s">
        <v>710</v>
      </c>
      <c r="I194" s="9" t="s">
        <v>39</v>
      </c>
      <c r="J194" s="9" t="s">
        <v>798</v>
      </c>
    </row>
    <row r="195" spans="1:10" x14ac:dyDescent="0.35">
      <c r="A195" s="9" t="s">
        <v>968</v>
      </c>
      <c r="B195" s="55" t="s">
        <v>460</v>
      </c>
      <c r="C195" s="24" t="s">
        <v>461</v>
      </c>
      <c r="D195" s="29" t="s">
        <v>985</v>
      </c>
      <c r="E195" s="29" t="s">
        <v>988</v>
      </c>
      <c r="F195" s="56">
        <v>20</v>
      </c>
      <c r="G195" s="56" t="s">
        <v>967</v>
      </c>
      <c r="H195" s="26" t="s">
        <v>711</v>
      </c>
      <c r="I195" s="9" t="s">
        <v>42</v>
      </c>
      <c r="J195" s="9" t="s">
        <v>799</v>
      </c>
    </row>
    <row r="196" spans="1:10" x14ac:dyDescent="0.35">
      <c r="A196" s="9" t="s">
        <v>968</v>
      </c>
      <c r="B196" s="55" t="s">
        <v>462</v>
      </c>
      <c r="C196" s="24" t="s">
        <v>463</v>
      </c>
      <c r="D196" s="29" t="s">
        <v>985</v>
      </c>
      <c r="E196" s="29" t="s">
        <v>988</v>
      </c>
      <c r="F196" s="56">
        <v>20</v>
      </c>
      <c r="G196" s="56" t="s">
        <v>967</v>
      </c>
      <c r="H196" s="26" t="s">
        <v>712</v>
      </c>
      <c r="I196" s="9" t="s">
        <v>42</v>
      </c>
      <c r="J196" s="9" t="s">
        <v>800</v>
      </c>
    </row>
    <row r="197" spans="1:10" x14ac:dyDescent="0.35">
      <c r="A197" s="9" t="s">
        <v>968</v>
      </c>
      <c r="B197" s="55" t="s">
        <v>464</v>
      </c>
      <c r="C197" s="24" t="s">
        <v>465</v>
      </c>
      <c r="D197" s="29" t="s">
        <v>985</v>
      </c>
      <c r="E197" s="29" t="s">
        <v>988</v>
      </c>
      <c r="F197" s="56">
        <v>20</v>
      </c>
      <c r="G197" s="56" t="s">
        <v>967</v>
      </c>
      <c r="H197" s="26" t="s">
        <v>713</v>
      </c>
      <c r="I197" s="9" t="s">
        <v>42</v>
      </c>
      <c r="J197" s="9" t="s">
        <v>801</v>
      </c>
    </row>
    <row r="198" spans="1:10" x14ac:dyDescent="0.35">
      <c r="A198" s="9" t="s">
        <v>968</v>
      </c>
      <c r="B198" s="55" t="s">
        <v>466</v>
      </c>
      <c r="C198" s="24" t="s">
        <v>467</v>
      </c>
      <c r="D198" s="29" t="s">
        <v>985</v>
      </c>
      <c r="E198" s="29" t="s">
        <v>988</v>
      </c>
      <c r="F198" s="56">
        <v>20</v>
      </c>
      <c r="G198" s="56" t="s">
        <v>967</v>
      </c>
      <c r="H198" s="26" t="s">
        <v>714</v>
      </c>
      <c r="I198" s="9" t="s">
        <v>42</v>
      </c>
      <c r="J198" s="9" t="s">
        <v>802</v>
      </c>
    </row>
    <row r="199" spans="1:10" ht="29" x14ac:dyDescent="0.35">
      <c r="A199" s="9" t="s">
        <v>968</v>
      </c>
      <c r="B199" s="55" t="s">
        <v>468</v>
      </c>
      <c r="C199" s="24" t="s">
        <v>469</v>
      </c>
      <c r="D199" s="29" t="s">
        <v>990</v>
      </c>
      <c r="E199" s="29" t="s">
        <v>1004</v>
      </c>
      <c r="F199" s="56">
        <v>20</v>
      </c>
      <c r="G199" s="56" t="s">
        <v>970</v>
      </c>
      <c r="H199" s="26" t="s">
        <v>715</v>
      </c>
      <c r="I199" s="9" t="s">
        <v>54</v>
      </c>
      <c r="J199" s="9" t="s">
        <v>803</v>
      </c>
    </row>
    <row r="200" spans="1:10" ht="29" x14ac:dyDescent="0.35">
      <c r="A200" s="9" t="s">
        <v>968</v>
      </c>
      <c r="B200" s="55" t="s">
        <v>470</v>
      </c>
      <c r="C200" s="24" t="s">
        <v>471</v>
      </c>
      <c r="D200" s="29" t="s">
        <v>990</v>
      </c>
      <c r="E200" s="29" t="s">
        <v>1004</v>
      </c>
      <c r="F200" s="56">
        <v>20</v>
      </c>
      <c r="G200" s="56" t="s">
        <v>970</v>
      </c>
      <c r="H200" s="26" t="s">
        <v>716</v>
      </c>
      <c r="I200" s="9" t="s">
        <v>54</v>
      </c>
      <c r="J200" s="9" t="s">
        <v>804</v>
      </c>
    </row>
    <row r="201" spans="1:10" x14ac:dyDescent="0.35">
      <c r="A201" s="9" t="s">
        <v>968</v>
      </c>
      <c r="B201" s="55" t="s">
        <v>472</v>
      </c>
      <c r="C201" s="24" t="s">
        <v>473</v>
      </c>
      <c r="D201" s="29" t="s">
        <v>985</v>
      </c>
      <c r="E201" s="29" t="s">
        <v>988</v>
      </c>
      <c r="F201" s="56">
        <v>20</v>
      </c>
      <c r="G201" s="56" t="s">
        <v>967</v>
      </c>
      <c r="H201" s="26" t="s">
        <v>717</v>
      </c>
      <c r="I201" s="9" t="s">
        <v>952</v>
      </c>
      <c r="J201" s="9" t="s">
        <v>805</v>
      </c>
    </row>
    <row r="202" spans="1:10" x14ac:dyDescent="0.35">
      <c r="A202" s="9" t="s">
        <v>968</v>
      </c>
      <c r="B202" s="55" t="s">
        <v>474</v>
      </c>
      <c r="C202" s="24" t="s">
        <v>933</v>
      </c>
      <c r="D202" s="29" t="s">
        <v>1005</v>
      </c>
      <c r="E202" s="29" t="s">
        <v>1006</v>
      </c>
      <c r="F202" s="56">
        <v>14</v>
      </c>
      <c r="G202" s="56" t="s">
        <v>970</v>
      </c>
      <c r="H202" s="26" t="s">
        <v>718</v>
      </c>
      <c r="I202" s="9" t="s">
        <v>41</v>
      </c>
      <c r="J202" s="9" t="s">
        <v>806</v>
      </c>
    </row>
    <row r="203" spans="1:10" x14ac:dyDescent="0.35">
      <c r="A203" s="9" t="s">
        <v>968</v>
      </c>
      <c r="B203" s="55" t="s">
        <v>475</v>
      </c>
      <c r="C203" s="24" t="s">
        <v>932</v>
      </c>
      <c r="D203" s="29" t="s">
        <v>1005</v>
      </c>
      <c r="E203" s="29" t="s">
        <v>1006</v>
      </c>
      <c r="F203" s="56">
        <v>14</v>
      </c>
      <c r="G203" s="56" t="s">
        <v>970</v>
      </c>
      <c r="H203" s="26" t="s">
        <v>719</v>
      </c>
      <c r="I203" s="9" t="s">
        <v>41</v>
      </c>
      <c r="J203" s="9" t="s">
        <v>807</v>
      </c>
    </row>
    <row r="204" spans="1:10" ht="29" x14ac:dyDescent="0.35">
      <c r="A204" s="9" t="s">
        <v>968</v>
      </c>
      <c r="B204" s="55" t="s">
        <v>476</v>
      </c>
      <c r="C204" s="11" t="s">
        <v>477</v>
      </c>
      <c r="D204" s="29" t="s">
        <v>983</v>
      </c>
      <c r="E204" s="29" t="s">
        <v>998</v>
      </c>
      <c r="F204" s="56">
        <v>28</v>
      </c>
      <c r="G204" s="56" t="s">
        <v>970</v>
      </c>
      <c r="H204" s="26" t="s">
        <v>720</v>
      </c>
      <c r="I204" s="9" t="s">
        <v>41</v>
      </c>
      <c r="J204" s="9" t="s">
        <v>765</v>
      </c>
    </row>
    <row r="205" spans="1:10" x14ac:dyDescent="0.35">
      <c r="A205" s="9" t="s">
        <v>968</v>
      </c>
      <c r="B205" s="55" t="s">
        <v>478</v>
      </c>
      <c r="C205" s="11" t="s">
        <v>479</v>
      </c>
      <c r="D205" s="29" t="s">
        <v>34</v>
      </c>
      <c r="E205" s="29" t="s">
        <v>981</v>
      </c>
      <c r="F205" s="56">
        <v>1</v>
      </c>
      <c r="G205" s="56" t="s">
        <v>970</v>
      </c>
      <c r="H205" s="42">
        <v>364815</v>
      </c>
      <c r="I205" s="9" t="s">
        <v>54</v>
      </c>
      <c r="J205" s="9"/>
    </row>
    <row r="206" spans="1:10" x14ac:dyDescent="0.35">
      <c r="A206" s="9" t="s">
        <v>968</v>
      </c>
      <c r="B206" s="55" t="s">
        <v>480</v>
      </c>
      <c r="C206" s="11" t="s">
        <v>481</v>
      </c>
      <c r="D206" s="29" t="s">
        <v>34</v>
      </c>
      <c r="E206" s="29" t="s">
        <v>978</v>
      </c>
      <c r="F206" s="56">
        <v>14</v>
      </c>
      <c r="G206" s="56" t="s">
        <v>970</v>
      </c>
      <c r="H206" s="42" t="s">
        <v>721</v>
      </c>
      <c r="I206" s="9" t="s">
        <v>36</v>
      </c>
      <c r="J206" s="9"/>
    </row>
    <row r="207" spans="1:10" ht="29" x14ac:dyDescent="0.35">
      <c r="A207" s="9" t="s">
        <v>968</v>
      </c>
      <c r="B207" s="55" t="s">
        <v>482</v>
      </c>
      <c r="C207" s="11" t="s">
        <v>483</v>
      </c>
      <c r="D207" s="29" t="s">
        <v>990</v>
      </c>
      <c r="E207" s="29" t="s">
        <v>1004</v>
      </c>
      <c r="F207" s="56">
        <v>20</v>
      </c>
      <c r="G207" s="56" t="s">
        <v>970</v>
      </c>
      <c r="H207" s="42" t="s">
        <v>722</v>
      </c>
      <c r="I207" s="9" t="s">
        <v>36</v>
      </c>
      <c r="J207" s="9"/>
    </row>
    <row r="208" spans="1:10" ht="29" x14ac:dyDescent="0.35">
      <c r="A208" s="9" t="s">
        <v>968</v>
      </c>
      <c r="B208" s="55" t="s">
        <v>484</v>
      </c>
      <c r="C208" s="11" t="s">
        <v>485</v>
      </c>
      <c r="D208" s="29" t="s">
        <v>990</v>
      </c>
      <c r="E208" s="29" t="s">
        <v>1004</v>
      </c>
      <c r="F208" s="56">
        <v>20</v>
      </c>
      <c r="G208" s="56" t="s">
        <v>970</v>
      </c>
      <c r="H208" s="42" t="s">
        <v>723</v>
      </c>
      <c r="I208" s="9" t="s">
        <v>36</v>
      </c>
      <c r="J208" s="9"/>
    </row>
    <row r="209" spans="1:10" x14ac:dyDescent="0.35">
      <c r="A209" s="9" t="s">
        <v>968</v>
      </c>
      <c r="B209" s="55" t="s">
        <v>486</v>
      </c>
      <c r="C209" s="11" t="s">
        <v>487</v>
      </c>
      <c r="D209" s="29" t="s">
        <v>990</v>
      </c>
      <c r="E209" s="29" t="s">
        <v>1012</v>
      </c>
      <c r="F209" s="56">
        <v>2</v>
      </c>
      <c r="G209" s="56" t="s">
        <v>970</v>
      </c>
      <c r="H209" s="42" t="s">
        <v>724</v>
      </c>
      <c r="I209" s="9" t="s">
        <v>54</v>
      </c>
      <c r="J209" s="9"/>
    </row>
    <row r="210" spans="1:10" x14ac:dyDescent="0.35">
      <c r="A210" s="9" t="s">
        <v>968</v>
      </c>
      <c r="B210" s="55" t="s">
        <v>488</v>
      </c>
      <c r="C210" s="11" t="s">
        <v>489</v>
      </c>
      <c r="D210" s="29" t="s">
        <v>968</v>
      </c>
      <c r="E210" s="29" t="s">
        <v>969</v>
      </c>
      <c r="F210" s="56">
        <v>20</v>
      </c>
      <c r="G210" s="56" t="s">
        <v>970</v>
      </c>
      <c r="H210" s="42" t="s">
        <v>725</v>
      </c>
      <c r="I210" s="9" t="s">
        <v>46</v>
      </c>
      <c r="J210" s="9"/>
    </row>
    <row r="211" spans="1:10" ht="29" x14ac:dyDescent="0.35">
      <c r="A211" s="9" t="s">
        <v>968</v>
      </c>
      <c r="B211" s="55" t="s">
        <v>490</v>
      </c>
      <c r="C211" s="11" t="s">
        <v>491</v>
      </c>
      <c r="D211" s="29" t="s">
        <v>968</v>
      </c>
      <c r="E211" s="29" t="s">
        <v>992</v>
      </c>
      <c r="F211" s="56">
        <v>2</v>
      </c>
      <c r="G211" s="56" t="s">
        <v>970</v>
      </c>
      <c r="H211" s="42" t="s">
        <v>726</v>
      </c>
      <c r="I211" s="9"/>
      <c r="J211" s="9"/>
    </row>
    <row r="212" spans="1:10" x14ac:dyDescent="0.35">
      <c r="A212" s="9" t="s">
        <v>968</v>
      </c>
      <c r="B212" s="55" t="s">
        <v>492</v>
      </c>
      <c r="C212" s="11" t="s">
        <v>493</v>
      </c>
      <c r="D212" s="29" t="s">
        <v>1005</v>
      </c>
      <c r="E212" s="29" t="s">
        <v>1014</v>
      </c>
      <c r="F212" s="56">
        <v>6</v>
      </c>
      <c r="G212" s="56" t="s">
        <v>970</v>
      </c>
      <c r="H212" s="42" t="s">
        <v>729</v>
      </c>
      <c r="I212" s="9" t="s">
        <v>37</v>
      </c>
      <c r="J212" s="9"/>
    </row>
    <row r="213" spans="1:10" x14ac:dyDescent="0.35">
      <c r="A213" s="9" t="s">
        <v>968</v>
      </c>
      <c r="B213" s="55" t="s">
        <v>494</v>
      </c>
      <c r="C213" s="11" t="s">
        <v>495</v>
      </c>
      <c r="D213" s="29" t="s">
        <v>34</v>
      </c>
      <c r="E213" s="29" t="s">
        <v>994</v>
      </c>
      <c r="F213" s="56">
        <v>14</v>
      </c>
      <c r="G213" s="56" t="s">
        <v>970</v>
      </c>
      <c r="H213" s="42" t="s">
        <v>730</v>
      </c>
      <c r="I213" s="9" t="s">
        <v>36</v>
      </c>
      <c r="J213" s="9"/>
    </row>
    <row r="214" spans="1:10" x14ac:dyDescent="0.35">
      <c r="A214" s="9" t="s">
        <v>968</v>
      </c>
      <c r="B214" s="55" t="s">
        <v>496</v>
      </c>
      <c r="C214" s="11" t="s">
        <v>497</v>
      </c>
      <c r="D214" s="29" t="s">
        <v>34</v>
      </c>
      <c r="E214" s="29" t="s">
        <v>978</v>
      </c>
      <c r="F214" s="56">
        <v>1</v>
      </c>
      <c r="G214" s="56" t="s">
        <v>970</v>
      </c>
      <c r="H214" s="42" t="s">
        <v>731</v>
      </c>
      <c r="I214" s="9" t="s">
        <v>36</v>
      </c>
      <c r="J214" s="9"/>
    </row>
    <row r="215" spans="1:10" x14ac:dyDescent="0.35">
      <c r="A215" s="9" t="s">
        <v>968</v>
      </c>
      <c r="B215" s="55" t="s">
        <v>498</v>
      </c>
      <c r="C215" s="11" t="s">
        <v>499</v>
      </c>
      <c r="D215" s="29" t="s">
        <v>34</v>
      </c>
      <c r="E215" s="29" t="s">
        <v>994</v>
      </c>
      <c r="F215" s="56">
        <v>14</v>
      </c>
      <c r="G215" s="56" t="s">
        <v>970</v>
      </c>
      <c r="H215" s="42" t="s">
        <v>732</v>
      </c>
      <c r="I215" s="9" t="s">
        <v>760</v>
      </c>
      <c r="J215" s="9"/>
    </row>
    <row r="216" spans="1:10" x14ac:dyDescent="0.35">
      <c r="A216" s="9" t="s">
        <v>968</v>
      </c>
      <c r="B216" s="55" t="s">
        <v>500</v>
      </c>
      <c r="C216" s="11" t="s">
        <v>501</v>
      </c>
      <c r="D216" s="29" t="s">
        <v>34</v>
      </c>
      <c r="E216" s="29" t="s">
        <v>978</v>
      </c>
      <c r="F216" s="56">
        <v>1</v>
      </c>
      <c r="G216" s="56" t="s">
        <v>970</v>
      </c>
      <c r="H216" s="42" t="s">
        <v>733</v>
      </c>
      <c r="I216" s="9" t="s">
        <v>36</v>
      </c>
      <c r="J216" s="9"/>
    </row>
    <row r="217" spans="1:10" x14ac:dyDescent="0.35">
      <c r="A217" s="9" t="s">
        <v>968</v>
      </c>
      <c r="B217" s="55" t="s">
        <v>502</v>
      </c>
      <c r="C217" s="11" t="s">
        <v>503</v>
      </c>
      <c r="D217" s="29" t="s">
        <v>34</v>
      </c>
      <c r="E217" s="29" t="s">
        <v>978</v>
      </c>
      <c r="F217" s="56">
        <v>1</v>
      </c>
      <c r="G217" s="56" t="s">
        <v>970</v>
      </c>
      <c r="H217" s="42" t="s">
        <v>734</v>
      </c>
      <c r="I217" s="9" t="s">
        <v>49</v>
      </c>
      <c r="J217" s="9"/>
    </row>
    <row r="218" spans="1:10" x14ac:dyDescent="0.35">
      <c r="A218" s="9" t="s">
        <v>968</v>
      </c>
      <c r="B218" s="55" t="s">
        <v>504</v>
      </c>
      <c r="C218" s="11" t="s">
        <v>505</v>
      </c>
      <c r="D218" s="29" t="s">
        <v>34</v>
      </c>
      <c r="E218" s="29" t="s">
        <v>978</v>
      </c>
      <c r="F218" s="56">
        <v>2</v>
      </c>
      <c r="G218" s="56" t="s">
        <v>970</v>
      </c>
      <c r="H218" s="42" t="s">
        <v>735</v>
      </c>
      <c r="I218" s="9" t="s">
        <v>36</v>
      </c>
      <c r="J218" s="9"/>
    </row>
    <row r="219" spans="1:10" ht="29" x14ac:dyDescent="0.35">
      <c r="A219" s="9" t="s">
        <v>968</v>
      </c>
      <c r="B219" s="55" t="s">
        <v>506</v>
      </c>
      <c r="C219" s="11" t="s">
        <v>507</v>
      </c>
      <c r="D219" s="29" t="s">
        <v>965</v>
      </c>
      <c r="E219" s="29" t="s">
        <v>982</v>
      </c>
      <c r="F219" s="56">
        <v>6</v>
      </c>
      <c r="G219" s="56" t="s">
        <v>970</v>
      </c>
      <c r="H219" s="42" t="s">
        <v>736</v>
      </c>
      <c r="I219" s="9" t="s">
        <v>42</v>
      </c>
      <c r="J219" s="9"/>
    </row>
    <row r="220" spans="1:10" x14ac:dyDescent="0.35">
      <c r="A220" s="9" t="s">
        <v>968</v>
      </c>
      <c r="B220" s="55" t="s">
        <v>508</v>
      </c>
      <c r="C220" s="11" t="s">
        <v>509</v>
      </c>
      <c r="D220" s="29" t="s">
        <v>965</v>
      </c>
      <c r="E220" s="29" t="s">
        <v>982</v>
      </c>
      <c r="F220" s="56">
        <v>6</v>
      </c>
      <c r="G220" s="56" t="s">
        <v>970</v>
      </c>
      <c r="H220" s="42" t="s">
        <v>737</v>
      </c>
      <c r="I220" s="9" t="s">
        <v>36</v>
      </c>
      <c r="J220" s="9"/>
    </row>
    <row r="221" spans="1:10" x14ac:dyDescent="0.35">
      <c r="A221" s="9" t="s">
        <v>968</v>
      </c>
      <c r="B221" s="55" t="s">
        <v>510</v>
      </c>
      <c r="C221" s="11" t="s">
        <v>511</v>
      </c>
      <c r="D221" s="29" t="s">
        <v>965</v>
      </c>
      <c r="E221" s="29" t="s">
        <v>982</v>
      </c>
      <c r="F221" s="56">
        <v>6</v>
      </c>
      <c r="G221" s="56" t="s">
        <v>970</v>
      </c>
      <c r="H221" s="42" t="s">
        <v>738</v>
      </c>
      <c r="I221" s="9" t="s">
        <v>36</v>
      </c>
      <c r="J221" s="9"/>
    </row>
    <row r="222" spans="1:10" x14ac:dyDescent="0.35">
      <c r="A222" s="9" t="s">
        <v>968</v>
      </c>
      <c r="B222" s="55" t="s">
        <v>512</v>
      </c>
      <c r="C222" s="11" t="s">
        <v>513</v>
      </c>
      <c r="D222" s="29" t="s">
        <v>965</v>
      </c>
      <c r="E222" s="29" t="s">
        <v>974</v>
      </c>
      <c r="F222" s="56">
        <v>6</v>
      </c>
      <c r="G222" s="56" t="s">
        <v>970</v>
      </c>
      <c r="H222" s="42" t="s">
        <v>739</v>
      </c>
      <c r="I222" s="9" t="s">
        <v>36</v>
      </c>
      <c r="J222" s="9"/>
    </row>
    <row r="223" spans="1:10" x14ac:dyDescent="0.35">
      <c r="A223" s="9" t="s">
        <v>968</v>
      </c>
      <c r="B223" s="55" t="s">
        <v>514</v>
      </c>
      <c r="C223" s="11" t="s">
        <v>515</v>
      </c>
      <c r="D223" s="29" t="s">
        <v>1005</v>
      </c>
      <c r="E223" s="29" t="s">
        <v>1014</v>
      </c>
      <c r="F223" s="56">
        <v>1</v>
      </c>
      <c r="G223" s="56" t="s">
        <v>970</v>
      </c>
      <c r="H223" s="42" t="s">
        <v>740</v>
      </c>
      <c r="I223" s="9" t="s">
        <v>38</v>
      </c>
      <c r="J223" s="9"/>
    </row>
    <row r="224" spans="1:10" x14ac:dyDescent="0.35">
      <c r="A224" s="9" t="s">
        <v>968</v>
      </c>
      <c r="B224" s="55" t="s">
        <v>516</v>
      </c>
      <c r="C224" s="11" t="s">
        <v>517</v>
      </c>
      <c r="D224" s="29" t="s">
        <v>985</v>
      </c>
      <c r="E224" s="29" t="s">
        <v>987</v>
      </c>
      <c r="F224" s="56">
        <v>20</v>
      </c>
      <c r="G224" s="56" t="s">
        <v>967</v>
      </c>
      <c r="H224" s="42" t="s">
        <v>741</v>
      </c>
      <c r="I224" s="9" t="s">
        <v>42</v>
      </c>
      <c r="J224" s="9"/>
    </row>
    <row r="225" spans="1:10" x14ac:dyDescent="0.35">
      <c r="A225" s="9" t="s">
        <v>968</v>
      </c>
      <c r="B225" s="55" t="s">
        <v>518</v>
      </c>
      <c r="C225" s="11" t="s">
        <v>519</v>
      </c>
      <c r="D225" s="29" t="s">
        <v>985</v>
      </c>
      <c r="E225" s="29" t="s">
        <v>988</v>
      </c>
      <c r="F225" s="56">
        <v>20</v>
      </c>
      <c r="G225" s="56" t="s">
        <v>967</v>
      </c>
      <c r="H225" s="42" t="s">
        <v>742</v>
      </c>
      <c r="I225" s="9" t="s">
        <v>42</v>
      </c>
      <c r="J225" s="9"/>
    </row>
    <row r="226" spans="1:10" x14ac:dyDescent="0.35">
      <c r="A226" s="9" t="s">
        <v>968</v>
      </c>
      <c r="B226" s="55" t="s">
        <v>520</v>
      </c>
      <c r="C226" s="11" t="s">
        <v>521</v>
      </c>
      <c r="D226" s="29" t="s">
        <v>985</v>
      </c>
      <c r="E226" s="29" t="s">
        <v>988</v>
      </c>
      <c r="F226" s="56">
        <v>20</v>
      </c>
      <c r="G226" s="56" t="s">
        <v>967</v>
      </c>
      <c r="H226" s="42" t="s">
        <v>743</v>
      </c>
      <c r="I226" s="9" t="s">
        <v>42</v>
      </c>
      <c r="J226" s="9"/>
    </row>
    <row r="227" spans="1:10" x14ac:dyDescent="0.35">
      <c r="A227" s="9" t="s">
        <v>968</v>
      </c>
      <c r="B227" s="55" t="s">
        <v>522</v>
      </c>
      <c r="C227" s="11" t="s">
        <v>523</v>
      </c>
      <c r="D227" s="29" t="s">
        <v>985</v>
      </c>
      <c r="E227" s="29" t="s">
        <v>988</v>
      </c>
      <c r="F227" s="56">
        <v>20</v>
      </c>
      <c r="G227" s="56" t="s">
        <v>967</v>
      </c>
      <c r="H227" s="42" t="s">
        <v>744</v>
      </c>
      <c r="I227" s="9" t="s">
        <v>42</v>
      </c>
      <c r="J227" s="9"/>
    </row>
    <row r="228" spans="1:10" x14ac:dyDescent="0.35">
      <c r="A228" s="9" t="s">
        <v>968</v>
      </c>
      <c r="B228" s="55" t="s">
        <v>524</v>
      </c>
      <c r="C228" s="11" t="s">
        <v>525</v>
      </c>
      <c r="D228" s="29" t="s">
        <v>985</v>
      </c>
      <c r="E228" s="29" t="s">
        <v>993</v>
      </c>
      <c r="F228" s="56">
        <v>20</v>
      </c>
      <c r="G228" s="56" t="s">
        <v>967</v>
      </c>
      <c r="H228" s="42" t="s">
        <v>745</v>
      </c>
      <c r="I228" s="9" t="s">
        <v>42</v>
      </c>
      <c r="J228" s="9"/>
    </row>
    <row r="229" spans="1:10" ht="29" x14ac:dyDescent="0.35">
      <c r="A229" s="9" t="s">
        <v>968</v>
      </c>
      <c r="B229" s="55" t="s">
        <v>526</v>
      </c>
      <c r="C229" s="11" t="s">
        <v>527</v>
      </c>
      <c r="D229" s="29" t="s">
        <v>985</v>
      </c>
      <c r="E229" s="29" t="s">
        <v>993</v>
      </c>
      <c r="F229" s="56">
        <v>20</v>
      </c>
      <c r="G229" s="56" t="s">
        <v>967</v>
      </c>
      <c r="H229" s="42" t="s">
        <v>746</v>
      </c>
      <c r="I229" s="9" t="s">
        <v>42</v>
      </c>
      <c r="J229" s="9"/>
    </row>
    <row r="230" spans="1:10" x14ac:dyDescent="0.35">
      <c r="A230" s="9" t="s">
        <v>968</v>
      </c>
      <c r="B230" s="55" t="s">
        <v>528</v>
      </c>
      <c r="C230" s="11" t="s">
        <v>529</v>
      </c>
      <c r="D230" s="29" t="s">
        <v>985</v>
      </c>
      <c r="E230" s="29" t="s">
        <v>993</v>
      </c>
      <c r="F230" s="56">
        <v>20</v>
      </c>
      <c r="G230" s="56" t="s">
        <v>967</v>
      </c>
      <c r="H230" s="42" t="s">
        <v>747</v>
      </c>
      <c r="I230" s="9" t="s">
        <v>42</v>
      </c>
      <c r="J230" s="9"/>
    </row>
    <row r="231" spans="1:10" x14ac:dyDescent="0.35">
      <c r="A231" s="9" t="s">
        <v>968</v>
      </c>
      <c r="B231" s="55" t="s">
        <v>530</v>
      </c>
      <c r="C231" s="11" t="s">
        <v>531</v>
      </c>
      <c r="D231" s="29" t="s">
        <v>34</v>
      </c>
      <c r="E231" s="29" t="s">
        <v>994</v>
      </c>
      <c r="F231" s="56">
        <v>1</v>
      </c>
      <c r="G231" s="56" t="s">
        <v>970</v>
      </c>
      <c r="H231" s="42" t="s">
        <v>748</v>
      </c>
      <c r="I231" s="9" t="s">
        <v>36</v>
      </c>
      <c r="J231" s="9"/>
    </row>
    <row r="232" spans="1:10" ht="29" x14ac:dyDescent="0.35">
      <c r="A232" s="9" t="s">
        <v>968</v>
      </c>
      <c r="B232" s="55" t="s">
        <v>532</v>
      </c>
      <c r="C232" s="11" t="s">
        <v>533</v>
      </c>
      <c r="D232" s="29" t="s">
        <v>968</v>
      </c>
      <c r="E232" s="29" t="s">
        <v>992</v>
      </c>
      <c r="F232" s="56">
        <v>2</v>
      </c>
      <c r="G232" s="56" t="s">
        <v>970</v>
      </c>
      <c r="H232" s="42" t="s">
        <v>749</v>
      </c>
      <c r="I232" s="9" t="s">
        <v>50</v>
      </c>
      <c r="J232" s="9"/>
    </row>
    <row r="233" spans="1:10" x14ac:dyDescent="0.35">
      <c r="A233" s="9" t="s">
        <v>968</v>
      </c>
      <c r="B233" s="55" t="s">
        <v>534</v>
      </c>
      <c r="C233" s="11" t="s">
        <v>535</v>
      </c>
      <c r="D233" s="29" t="s">
        <v>34</v>
      </c>
      <c r="E233" s="29" t="s">
        <v>981</v>
      </c>
      <c r="F233" s="56">
        <v>2</v>
      </c>
      <c r="G233" s="56" t="s">
        <v>970</v>
      </c>
      <c r="H233" s="42" t="s">
        <v>750</v>
      </c>
      <c r="I233" s="9" t="s">
        <v>761</v>
      </c>
      <c r="J233" s="9"/>
    </row>
    <row r="234" spans="1:10" x14ac:dyDescent="0.35">
      <c r="A234" s="9" t="s">
        <v>968</v>
      </c>
      <c r="B234" s="55" t="s">
        <v>536</v>
      </c>
      <c r="C234" s="11" t="s">
        <v>537</v>
      </c>
      <c r="D234" s="29" t="s">
        <v>34</v>
      </c>
      <c r="E234" s="29" t="s">
        <v>981</v>
      </c>
      <c r="F234" s="56">
        <v>1</v>
      </c>
      <c r="G234" s="56" t="s">
        <v>970</v>
      </c>
      <c r="H234" s="42" t="s">
        <v>751</v>
      </c>
      <c r="I234" s="9" t="s">
        <v>36</v>
      </c>
      <c r="J234" s="9"/>
    </row>
    <row r="235" spans="1:10" x14ac:dyDescent="0.35">
      <c r="A235" s="9" t="s">
        <v>968</v>
      </c>
      <c r="B235" s="55" t="s">
        <v>538</v>
      </c>
      <c r="C235" s="11" t="s">
        <v>539</v>
      </c>
      <c r="D235" s="29" t="s">
        <v>968</v>
      </c>
      <c r="E235" s="29" t="s">
        <v>992</v>
      </c>
      <c r="F235" s="56">
        <v>1</v>
      </c>
      <c r="G235" s="56" t="s">
        <v>970</v>
      </c>
      <c r="H235" s="42" t="s">
        <v>752</v>
      </c>
      <c r="I235" s="9" t="s">
        <v>762</v>
      </c>
      <c r="J235" s="9"/>
    </row>
    <row r="236" spans="1:10" x14ac:dyDescent="0.35">
      <c r="A236" s="9" t="s">
        <v>968</v>
      </c>
      <c r="B236" s="55" t="s">
        <v>540</v>
      </c>
      <c r="C236" s="11" t="s">
        <v>541</v>
      </c>
      <c r="D236" s="29" t="s">
        <v>968</v>
      </c>
      <c r="E236" s="29" t="s">
        <v>971</v>
      </c>
      <c r="F236" s="56">
        <v>1</v>
      </c>
      <c r="G236" s="56" t="s">
        <v>970</v>
      </c>
      <c r="H236" s="42">
        <v>4887010</v>
      </c>
      <c r="I236" s="9" t="s">
        <v>757</v>
      </c>
      <c r="J236" s="9"/>
    </row>
    <row r="237" spans="1:10" ht="29" x14ac:dyDescent="0.35">
      <c r="A237" s="9" t="s">
        <v>968</v>
      </c>
      <c r="B237" s="55" t="s">
        <v>938</v>
      </c>
      <c r="C237" s="11" t="s">
        <v>943</v>
      </c>
      <c r="D237" s="29" t="s">
        <v>985</v>
      </c>
      <c r="E237" s="29" t="s">
        <v>993</v>
      </c>
      <c r="F237" s="56">
        <v>2</v>
      </c>
      <c r="G237" s="56" t="s">
        <v>970</v>
      </c>
      <c r="H237" s="42" t="s">
        <v>948</v>
      </c>
      <c r="I237" s="9" t="s">
        <v>54</v>
      </c>
      <c r="J237" s="9"/>
    </row>
    <row r="238" spans="1:10" x14ac:dyDescent="0.35">
      <c r="A238" s="9" t="s">
        <v>968</v>
      </c>
      <c r="B238" s="55" t="s">
        <v>939</v>
      </c>
      <c r="C238" s="11" t="s">
        <v>944</v>
      </c>
      <c r="D238" s="29" t="s">
        <v>985</v>
      </c>
      <c r="E238" s="29" t="s">
        <v>993</v>
      </c>
      <c r="F238" s="56">
        <v>2</v>
      </c>
      <c r="G238" s="56" t="s">
        <v>970</v>
      </c>
      <c r="H238" s="42" t="s">
        <v>949</v>
      </c>
      <c r="I238" s="9" t="s">
        <v>54</v>
      </c>
      <c r="J238" s="9"/>
    </row>
    <row r="239" spans="1:10" x14ac:dyDescent="0.35">
      <c r="A239" s="9" t="s">
        <v>968</v>
      </c>
      <c r="B239" s="55" t="s">
        <v>940</v>
      </c>
      <c r="C239" s="11" t="s">
        <v>945</v>
      </c>
      <c r="D239" s="29" t="s">
        <v>968</v>
      </c>
      <c r="E239" s="29" t="s">
        <v>992</v>
      </c>
      <c r="F239" s="56">
        <v>2</v>
      </c>
      <c r="G239" s="56" t="s">
        <v>970</v>
      </c>
      <c r="H239" s="42">
        <v>1681</v>
      </c>
      <c r="I239" s="9" t="s">
        <v>50</v>
      </c>
      <c r="J239" s="9"/>
    </row>
    <row r="240" spans="1:10" x14ac:dyDescent="0.35">
      <c r="A240" s="9" t="s">
        <v>968</v>
      </c>
      <c r="B240" s="55" t="s">
        <v>941</v>
      </c>
      <c r="C240" s="11" t="s">
        <v>946</v>
      </c>
      <c r="D240" s="29" t="s">
        <v>983</v>
      </c>
      <c r="E240" s="29" t="s">
        <v>984</v>
      </c>
      <c r="F240" s="56">
        <v>2</v>
      </c>
      <c r="G240" s="56" t="s">
        <v>970</v>
      </c>
      <c r="H240" s="42" t="s">
        <v>950</v>
      </c>
      <c r="I240" s="9" t="s">
        <v>46</v>
      </c>
      <c r="J240" s="9"/>
    </row>
    <row r="241" spans="1:10" ht="29" x14ac:dyDescent="0.35">
      <c r="A241" s="9" t="s">
        <v>968</v>
      </c>
      <c r="B241" s="55" t="s">
        <v>942</v>
      </c>
      <c r="C241" s="11" t="s">
        <v>947</v>
      </c>
      <c r="D241" s="29" t="s">
        <v>968</v>
      </c>
      <c r="E241" s="29" t="s">
        <v>969</v>
      </c>
      <c r="F241" s="56">
        <v>14</v>
      </c>
      <c r="G241" s="56" t="s">
        <v>970</v>
      </c>
      <c r="H241" s="42" t="s">
        <v>951</v>
      </c>
      <c r="I241" s="9" t="s">
        <v>50</v>
      </c>
      <c r="J241" s="9"/>
    </row>
  </sheetData>
  <sheetProtection algorithmName="SHA-512" hashValue="6ddS5v+jFHEaferzOIV8Zw8yq/wIl9EGmRLSX1DrNJFfMXnR/wurIgDZgLCgvWkELz+90AAYD3dSGq1GydDsWA==" saltValue="MbKCQX7XMwDAlNUibPD/5A==" spinCount="100000" sheet="1" objects="1" scenarios="1" sort="0" autoFilter="0"/>
  <autoFilter ref="A4:AH241" xr:uid="{00000000-0009-0000-0000-000005000000}"/>
  <dataConsolidate/>
  <mergeCells count="1">
    <mergeCell ref="E2:I2"/>
  </mergeCells>
  <dataValidations count="6">
    <dataValidation type="list" allowBlank="1" showInputMessage="1" showErrorMessage="1" sqref="H26:H27 H35:H52" xr:uid="{00000000-0002-0000-0500-000000000000}">
      <formula1>"Available, Out of Stock, Recalled"</formula1>
    </dataValidation>
    <dataValidation allowBlank="1" showInputMessage="1" showErrorMessage="1" promptTitle="NOTE:" prompt="Keep to Max character of 90" sqref="C236" xr:uid="{00000000-0002-0000-0500-000001000000}"/>
    <dataValidation type="list" allowBlank="1" showInputMessage="1" showErrorMessage="1" sqref="G19 G27" xr:uid="{00000000-0002-0000-0500-000002000000}">
      <formula1>"Yes, No"</formula1>
    </dataValidation>
    <dataValidation type="list" allowBlank="1" showInputMessage="1" showErrorMessage="1" sqref="E19 E27" xr:uid="{00000000-0002-0000-0500-000003000000}">
      <formula1>INDIRECT(D19)</formula1>
    </dataValidation>
    <dataValidation allowBlank="1" showInputMessage="1" showErrorMessage="1" promptTitle="NOTE:" prompt="Max 4 character " sqref="A5:A241" xr:uid="{00000000-0002-0000-0500-000004000000}"/>
    <dataValidation type="list" allowBlank="1" showInputMessage="1" showErrorMessage="1" sqref="E242:E6202 I113:I241 I5:I111" xr:uid="{00000000-0002-0000-0500-000005000000}">
      <formula1>#REF!</formula1>
    </dataValidation>
  </dataValidations>
  <pageMargins left="0.7" right="0.7" top="0.75" bottom="0.75" header="0.3" footer="0.3"/>
  <pageSetup orientation="portrait" horizontalDpi="200" verticalDpi="200" r:id="rId1"/>
  <headerFooter>
    <oddFooter>&amp;L_x000D_&amp;1#&amp;"Calibri"&amp;10&amp;K000000 Unclassified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240"/>
  <sheetViews>
    <sheetView tabSelected="1" zoomScaleNormal="100" workbookViewId="0">
      <pane ySplit="4" topLeftCell="A5" activePane="bottomLeft" state="frozen"/>
      <selection pane="bottomLeft" activeCell="C9" sqref="C9"/>
    </sheetView>
  </sheetViews>
  <sheetFormatPr defaultColWidth="38" defaultRowHeight="14.5" x14ac:dyDescent="0.35"/>
  <cols>
    <col min="1" max="1" width="25.453125" bestFit="1" customWidth="1"/>
    <col min="2" max="2" width="18" style="48" bestFit="1" customWidth="1"/>
    <col min="3" max="3" width="40.81640625" style="49" customWidth="1"/>
    <col min="4" max="4" width="38" customWidth="1"/>
    <col min="5" max="5" width="32.453125" customWidth="1"/>
    <col min="6" max="6" width="17.81640625" style="48" customWidth="1"/>
    <col min="7" max="7" width="20.81640625" style="48" customWidth="1"/>
    <col min="8" max="8" width="14.81640625" bestFit="1" customWidth="1"/>
    <col min="11" max="11" width="76.81640625" customWidth="1"/>
  </cols>
  <sheetData>
    <row r="1" spans="1:11" x14ac:dyDescent="0.35">
      <c r="A1" t="s">
        <v>1016</v>
      </c>
    </row>
    <row r="2" spans="1:11" ht="46" x14ac:dyDescent="1">
      <c r="A2" s="48"/>
      <c r="E2" s="57" t="s">
        <v>953</v>
      </c>
      <c r="F2" s="57"/>
      <c r="G2" s="57"/>
      <c r="H2" s="57"/>
      <c r="I2" s="57"/>
      <c r="J2" s="57"/>
    </row>
    <row r="3" spans="1:11" ht="79.5" customHeight="1" x14ac:dyDescent="0.35">
      <c r="A3" s="48"/>
    </row>
    <row r="4" spans="1:11" ht="63" x14ac:dyDescent="0.35">
      <c r="A4" s="50" t="s">
        <v>954</v>
      </c>
      <c r="B4" s="50" t="s">
        <v>955</v>
      </c>
      <c r="C4" s="50" t="s">
        <v>956</v>
      </c>
      <c r="D4" s="50" t="s">
        <v>957</v>
      </c>
      <c r="E4" s="50" t="s">
        <v>958</v>
      </c>
      <c r="F4" s="50" t="s">
        <v>959</v>
      </c>
      <c r="G4" s="50" t="s">
        <v>960</v>
      </c>
      <c r="H4" s="50" t="s">
        <v>961</v>
      </c>
      <c r="I4" s="50" t="s">
        <v>1015</v>
      </c>
      <c r="J4" s="50" t="s">
        <v>963</v>
      </c>
      <c r="K4" s="50" t="s">
        <v>964</v>
      </c>
    </row>
    <row r="5" spans="1:11" x14ac:dyDescent="0.35">
      <c r="A5" s="9" t="s">
        <v>968</v>
      </c>
      <c r="B5" s="55" t="s">
        <v>55</v>
      </c>
      <c r="C5" s="29" t="s">
        <v>56</v>
      </c>
      <c r="D5" s="9" t="s">
        <v>965</v>
      </c>
      <c r="E5" s="9" t="s">
        <v>966</v>
      </c>
      <c r="F5" s="55">
        <v>1</v>
      </c>
      <c r="G5" s="55" t="s">
        <v>967</v>
      </c>
      <c r="H5" s="9"/>
      <c r="I5" s="42"/>
      <c r="J5" s="9"/>
      <c r="K5" s="27"/>
    </row>
    <row r="6" spans="1:11" x14ac:dyDescent="0.35">
      <c r="A6" s="9" t="s">
        <v>968</v>
      </c>
      <c r="B6" s="55" t="s">
        <v>57</v>
      </c>
      <c r="C6" s="29" t="s">
        <v>58</v>
      </c>
      <c r="D6" s="9" t="s">
        <v>968</v>
      </c>
      <c r="E6" s="9" t="s">
        <v>969</v>
      </c>
      <c r="F6" s="55">
        <v>1</v>
      </c>
      <c r="G6" s="55" t="s">
        <v>967</v>
      </c>
      <c r="H6" s="9"/>
      <c r="I6" s="43" t="s">
        <v>921</v>
      </c>
      <c r="J6" s="9" t="s">
        <v>35</v>
      </c>
      <c r="K6" s="27"/>
    </row>
    <row r="7" spans="1:11" x14ac:dyDescent="0.35">
      <c r="A7" s="9" t="s">
        <v>968</v>
      </c>
      <c r="B7" s="55" t="s">
        <v>59</v>
      </c>
      <c r="C7" s="29" t="s">
        <v>60</v>
      </c>
      <c r="D7" s="9" t="s">
        <v>968</v>
      </c>
      <c r="E7" s="9" t="s">
        <v>969</v>
      </c>
      <c r="F7" s="55">
        <v>1</v>
      </c>
      <c r="G7" s="55" t="s">
        <v>970</v>
      </c>
      <c r="H7" s="9"/>
      <c r="I7" s="43" t="s">
        <v>922</v>
      </c>
      <c r="J7" s="9" t="s">
        <v>937</v>
      </c>
      <c r="K7" s="27"/>
    </row>
    <row r="8" spans="1:11" ht="29" x14ac:dyDescent="0.35">
      <c r="A8" s="9" t="s">
        <v>968</v>
      </c>
      <c r="B8" s="55" t="s">
        <v>61</v>
      </c>
      <c r="C8" s="29" t="s">
        <v>62</v>
      </c>
      <c r="D8" s="9" t="s">
        <v>968</v>
      </c>
      <c r="E8" s="9" t="s">
        <v>969</v>
      </c>
      <c r="F8" s="55">
        <v>1</v>
      </c>
      <c r="G8" s="55" t="s">
        <v>970</v>
      </c>
      <c r="H8" s="9"/>
      <c r="I8" s="43">
        <v>2120</v>
      </c>
      <c r="J8" s="9" t="s">
        <v>937</v>
      </c>
      <c r="K8" s="27"/>
    </row>
    <row r="9" spans="1:11" ht="29" x14ac:dyDescent="0.35">
      <c r="A9" s="9" t="s">
        <v>968</v>
      </c>
      <c r="B9" s="55" t="s">
        <v>63</v>
      </c>
      <c r="C9" s="29" t="s">
        <v>64</v>
      </c>
      <c r="D9" s="9" t="s">
        <v>968</v>
      </c>
      <c r="E9" s="9" t="s">
        <v>969</v>
      </c>
      <c r="F9" s="55">
        <v>1</v>
      </c>
      <c r="G9" s="55" t="s">
        <v>970</v>
      </c>
      <c r="H9" s="9"/>
      <c r="I9" s="43">
        <v>2120</v>
      </c>
      <c r="J9" s="9" t="s">
        <v>937</v>
      </c>
      <c r="K9" s="27"/>
    </row>
    <row r="10" spans="1:11" ht="29" x14ac:dyDescent="0.35">
      <c r="A10" s="9" t="s">
        <v>968</v>
      </c>
      <c r="B10" s="55" t="s">
        <v>65</v>
      </c>
      <c r="C10" s="29" t="s">
        <v>66</v>
      </c>
      <c r="D10" s="9" t="s">
        <v>968</v>
      </c>
      <c r="E10" s="9" t="s">
        <v>969</v>
      </c>
      <c r="F10" s="55">
        <v>1</v>
      </c>
      <c r="G10" s="55" t="s">
        <v>970</v>
      </c>
      <c r="H10" s="9"/>
      <c r="I10" s="43">
        <v>2120</v>
      </c>
      <c r="J10" s="9" t="s">
        <v>937</v>
      </c>
      <c r="K10" s="27"/>
    </row>
    <row r="11" spans="1:11" ht="43.5" x14ac:dyDescent="0.35">
      <c r="A11" s="9" t="s">
        <v>968</v>
      </c>
      <c r="B11" s="55" t="s">
        <v>67</v>
      </c>
      <c r="C11" s="29" t="s">
        <v>68</v>
      </c>
      <c r="D11" s="9" t="s">
        <v>968</v>
      </c>
      <c r="E11" s="9" t="s">
        <v>969</v>
      </c>
      <c r="F11" s="55">
        <v>1</v>
      </c>
      <c r="G11" s="55" t="s">
        <v>970</v>
      </c>
      <c r="H11" s="9"/>
      <c r="I11" s="43">
        <v>2120</v>
      </c>
      <c r="J11" s="9" t="s">
        <v>937</v>
      </c>
      <c r="K11" s="28"/>
    </row>
    <row r="12" spans="1:11" x14ac:dyDescent="0.35">
      <c r="A12" s="9" t="s">
        <v>968</v>
      </c>
      <c r="B12" s="55" t="s">
        <v>69</v>
      </c>
      <c r="C12" s="29" t="s">
        <v>70</v>
      </c>
      <c r="D12" s="9" t="s">
        <v>968</v>
      </c>
      <c r="E12" s="9" t="s">
        <v>969</v>
      </c>
      <c r="F12" s="55">
        <v>1</v>
      </c>
      <c r="G12" s="55" t="s">
        <v>970</v>
      </c>
      <c r="H12" s="9"/>
      <c r="I12" s="43" t="s">
        <v>923</v>
      </c>
      <c r="J12" s="9" t="s">
        <v>937</v>
      </c>
      <c r="K12" s="28"/>
    </row>
    <row r="13" spans="1:11" ht="29" x14ac:dyDescent="0.35">
      <c r="A13" s="9" t="s">
        <v>968</v>
      </c>
      <c r="B13" s="55" t="s">
        <v>71</v>
      </c>
      <c r="C13" s="29" t="s">
        <v>72</v>
      </c>
      <c r="D13" s="9" t="s">
        <v>968</v>
      </c>
      <c r="E13" s="9" t="s">
        <v>969</v>
      </c>
      <c r="F13" s="55">
        <v>14</v>
      </c>
      <c r="G13" s="55" t="s">
        <v>970</v>
      </c>
      <c r="H13" s="9"/>
      <c r="I13" s="43" t="s">
        <v>546</v>
      </c>
      <c r="J13" s="9" t="s">
        <v>937</v>
      </c>
      <c r="K13" s="28"/>
    </row>
    <row r="14" spans="1:11" ht="43.5" x14ac:dyDescent="0.35">
      <c r="A14" s="9" t="s">
        <v>968</v>
      </c>
      <c r="B14" s="55" t="s">
        <v>73</v>
      </c>
      <c r="C14" s="29" t="s">
        <v>74</v>
      </c>
      <c r="D14" s="9" t="s">
        <v>968</v>
      </c>
      <c r="E14" s="9" t="s">
        <v>969</v>
      </c>
      <c r="F14" s="55">
        <v>20</v>
      </c>
      <c r="G14" s="55" t="s">
        <v>970</v>
      </c>
      <c r="H14" s="9"/>
      <c r="I14" s="43" t="s">
        <v>547</v>
      </c>
      <c r="J14" s="9" t="s">
        <v>937</v>
      </c>
      <c r="K14" s="11"/>
    </row>
    <row r="15" spans="1:11" ht="43.5" x14ac:dyDescent="0.35">
      <c r="A15" s="9" t="s">
        <v>968</v>
      </c>
      <c r="B15" s="55" t="s">
        <v>75</v>
      </c>
      <c r="C15" s="29" t="s">
        <v>76</v>
      </c>
      <c r="D15" s="9" t="s">
        <v>968</v>
      </c>
      <c r="E15" s="9" t="s">
        <v>969</v>
      </c>
      <c r="F15" s="55">
        <v>20</v>
      </c>
      <c r="G15" s="55" t="s">
        <v>970</v>
      </c>
      <c r="H15" s="9"/>
      <c r="I15" s="43" t="s">
        <v>548</v>
      </c>
      <c r="J15" s="9" t="s">
        <v>937</v>
      </c>
      <c r="K15" s="11"/>
    </row>
    <row r="16" spans="1:11" ht="43.5" x14ac:dyDescent="0.35">
      <c r="A16" s="9" t="s">
        <v>968</v>
      </c>
      <c r="B16" s="55" t="s">
        <v>77</v>
      </c>
      <c r="C16" s="29" t="s">
        <v>78</v>
      </c>
      <c r="D16" s="9" t="s">
        <v>968</v>
      </c>
      <c r="E16" s="9" t="s">
        <v>969</v>
      </c>
      <c r="F16" s="55">
        <v>14</v>
      </c>
      <c r="G16" s="55" t="s">
        <v>967</v>
      </c>
      <c r="H16" s="9"/>
      <c r="I16" s="43" t="s">
        <v>549</v>
      </c>
      <c r="J16" s="9" t="s">
        <v>937</v>
      </c>
      <c r="K16" s="11" t="s">
        <v>912</v>
      </c>
    </row>
    <row r="17" spans="1:11" ht="43.5" x14ac:dyDescent="0.35">
      <c r="A17" s="9" t="s">
        <v>968</v>
      </c>
      <c r="B17" s="55" t="s">
        <v>79</v>
      </c>
      <c r="C17" s="29" t="s">
        <v>80</v>
      </c>
      <c r="D17" s="9" t="s">
        <v>968</v>
      </c>
      <c r="E17" s="9" t="s">
        <v>969</v>
      </c>
      <c r="F17" s="55">
        <v>14</v>
      </c>
      <c r="G17" s="55" t="s">
        <v>967</v>
      </c>
      <c r="H17" s="9"/>
      <c r="I17" s="43" t="s">
        <v>924</v>
      </c>
      <c r="J17" s="9" t="s">
        <v>937</v>
      </c>
      <c r="K17" s="11" t="s">
        <v>913</v>
      </c>
    </row>
    <row r="18" spans="1:11" ht="58" x14ac:dyDescent="0.35">
      <c r="A18" s="9" t="s">
        <v>968</v>
      </c>
      <c r="B18" s="55" t="s">
        <v>83</v>
      </c>
      <c r="C18" s="29" t="s">
        <v>84</v>
      </c>
      <c r="D18" s="9" t="s">
        <v>968</v>
      </c>
      <c r="E18" s="9" t="s">
        <v>971</v>
      </c>
      <c r="F18" s="55">
        <v>20</v>
      </c>
      <c r="G18" s="55" t="s">
        <v>970</v>
      </c>
      <c r="H18" s="9"/>
      <c r="I18" s="43" t="s">
        <v>925</v>
      </c>
      <c r="J18" s="9" t="s">
        <v>937</v>
      </c>
      <c r="K18" s="11" t="s">
        <v>914</v>
      </c>
    </row>
    <row r="19" spans="1:11" ht="29" x14ac:dyDescent="0.35">
      <c r="A19" s="9" t="s">
        <v>968</v>
      </c>
      <c r="B19" s="55" t="s">
        <v>919</v>
      </c>
      <c r="C19" s="29" t="s">
        <v>920</v>
      </c>
      <c r="D19" s="9" t="s">
        <v>968</v>
      </c>
      <c r="E19" s="9" t="s">
        <v>969</v>
      </c>
      <c r="F19" s="55">
        <v>20</v>
      </c>
      <c r="G19" s="55" t="s">
        <v>967</v>
      </c>
      <c r="H19" s="9"/>
      <c r="I19" s="43" t="s">
        <v>926</v>
      </c>
      <c r="J19" s="9"/>
      <c r="K19" s="34"/>
    </row>
    <row r="20" spans="1:11" ht="29" x14ac:dyDescent="0.35">
      <c r="A20" s="9" t="s">
        <v>968</v>
      </c>
      <c r="B20" s="55" t="s">
        <v>85</v>
      </c>
      <c r="C20" s="29" t="s">
        <v>86</v>
      </c>
      <c r="D20" s="9" t="s">
        <v>968</v>
      </c>
      <c r="E20" s="9" t="s">
        <v>969</v>
      </c>
      <c r="F20" s="55">
        <v>20</v>
      </c>
      <c r="G20" s="55" t="s">
        <v>967</v>
      </c>
      <c r="H20" s="9"/>
      <c r="I20" s="43" t="s">
        <v>553</v>
      </c>
      <c r="J20" s="9" t="s">
        <v>937</v>
      </c>
      <c r="K20" s="34"/>
    </row>
    <row r="21" spans="1:11" ht="29" x14ac:dyDescent="0.35">
      <c r="A21" s="9" t="s">
        <v>968</v>
      </c>
      <c r="B21" s="55" t="s">
        <v>87</v>
      </c>
      <c r="C21" s="29" t="s">
        <v>88</v>
      </c>
      <c r="D21" s="9" t="s">
        <v>968</v>
      </c>
      <c r="E21" s="9" t="s">
        <v>969</v>
      </c>
      <c r="F21" s="55">
        <v>20</v>
      </c>
      <c r="G21" s="55" t="s">
        <v>967</v>
      </c>
      <c r="H21" s="9"/>
      <c r="I21" s="43" t="s">
        <v>554</v>
      </c>
      <c r="J21" s="9" t="s">
        <v>937</v>
      </c>
      <c r="K21" s="34"/>
    </row>
    <row r="22" spans="1:11" ht="29" x14ac:dyDescent="0.35">
      <c r="A22" s="9" t="s">
        <v>968</v>
      </c>
      <c r="B22" s="55" t="s">
        <v>89</v>
      </c>
      <c r="C22" s="29" t="s">
        <v>90</v>
      </c>
      <c r="D22" s="9" t="s">
        <v>968</v>
      </c>
      <c r="E22" s="9" t="s">
        <v>969</v>
      </c>
      <c r="F22" s="55">
        <v>14</v>
      </c>
      <c r="G22" s="55" t="s">
        <v>970</v>
      </c>
      <c r="H22" s="9"/>
      <c r="I22" s="43" t="s">
        <v>927</v>
      </c>
      <c r="J22" s="9" t="s">
        <v>937</v>
      </c>
      <c r="K22" s="11" t="s">
        <v>915</v>
      </c>
    </row>
    <row r="23" spans="1:11" ht="29" x14ac:dyDescent="0.35">
      <c r="A23" s="9" t="s">
        <v>968</v>
      </c>
      <c r="B23" s="55" t="s">
        <v>91</v>
      </c>
      <c r="C23" s="29" t="s">
        <v>92</v>
      </c>
      <c r="D23" s="9" t="s">
        <v>968</v>
      </c>
      <c r="E23" s="9" t="s">
        <v>969</v>
      </c>
      <c r="F23" s="55">
        <v>14</v>
      </c>
      <c r="G23" s="55" t="s">
        <v>970</v>
      </c>
      <c r="H23" s="9"/>
      <c r="I23" s="43" t="s">
        <v>928</v>
      </c>
      <c r="J23" s="9" t="s">
        <v>937</v>
      </c>
      <c r="K23" s="11" t="s">
        <v>915</v>
      </c>
    </row>
    <row r="24" spans="1:11" ht="43.5" x14ac:dyDescent="0.35">
      <c r="A24" s="9" t="s">
        <v>968</v>
      </c>
      <c r="B24" s="55" t="s">
        <v>93</v>
      </c>
      <c r="C24" s="29" t="s">
        <v>94</v>
      </c>
      <c r="D24" s="9" t="s">
        <v>968</v>
      </c>
      <c r="E24" s="9" t="s">
        <v>969</v>
      </c>
      <c r="F24" s="55">
        <v>14</v>
      </c>
      <c r="G24" s="55" t="s">
        <v>970</v>
      </c>
      <c r="H24" s="9"/>
      <c r="I24" s="43" t="s">
        <v>557</v>
      </c>
      <c r="J24" s="9" t="s">
        <v>937</v>
      </c>
      <c r="K24" s="11" t="s">
        <v>915</v>
      </c>
    </row>
    <row r="25" spans="1:11" ht="29" x14ac:dyDescent="0.35">
      <c r="A25" s="9" t="s">
        <v>968</v>
      </c>
      <c r="B25" s="55" t="s">
        <v>95</v>
      </c>
      <c r="C25" s="29" t="s">
        <v>96</v>
      </c>
      <c r="D25" s="9" t="s">
        <v>968</v>
      </c>
      <c r="E25" s="9" t="s">
        <v>969</v>
      </c>
      <c r="F25" s="55">
        <v>14</v>
      </c>
      <c r="G25" s="55" t="s">
        <v>970</v>
      </c>
      <c r="H25" s="9"/>
      <c r="I25" s="43" t="s">
        <v>558</v>
      </c>
      <c r="J25" s="9" t="s">
        <v>937</v>
      </c>
      <c r="K25" s="11" t="s">
        <v>915</v>
      </c>
    </row>
    <row r="26" spans="1:11" ht="43.5" x14ac:dyDescent="0.35">
      <c r="A26" s="9" t="s">
        <v>968</v>
      </c>
      <c r="B26" s="55" t="s">
        <v>97</v>
      </c>
      <c r="C26" s="29" t="s">
        <v>98</v>
      </c>
      <c r="D26" s="9" t="s">
        <v>968</v>
      </c>
      <c r="E26" s="9" t="s">
        <v>969</v>
      </c>
      <c r="F26" s="55">
        <v>14</v>
      </c>
      <c r="G26" s="55" t="s">
        <v>970</v>
      </c>
      <c r="H26" s="9"/>
      <c r="I26" s="43" t="s">
        <v>929</v>
      </c>
      <c r="J26" s="9"/>
      <c r="K26" s="9"/>
    </row>
    <row r="27" spans="1:11" ht="29" x14ac:dyDescent="0.35">
      <c r="A27" s="9" t="s">
        <v>968</v>
      </c>
      <c r="B27" s="55" t="s">
        <v>863</v>
      </c>
      <c r="C27" s="29" t="s">
        <v>866</v>
      </c>
      <c r="D27" s="9" t="s">
        <v>968</v>
      </c>
      <c r="E27" s="9" t="s">
        <v>969</v>
      </c>
      <c r="F27" s="55">
        <v>20</v>
      </c>
      <c r="G27" s="55" t="s">
        <v>967</v>
      </c>
      <c r="H27" s="9"/>
      <c r="I27" s="43">
        <v>470104</v>
      </c>
      <c r="J27" s="9"/>
      <c r="K27" s="9"/>
    </row>
    <row r="28" spans="1:11" x14ac:dyDescent="0.35">
      <c r="A28" s="9" t="s">
        <v>968</v>
      </c>
      <c r="B28" s="55" t="s">
        <v>105</v>
      </c>
      <c r="C28" s="37" t="s">
        <v>106</v>
      </c>
      <c r="D28" s="9" t="s">
        <v>965</v>
      </c>
      <c r="E28" s="9" t="s">
        <v>973</v>
      </c>
      <c r="F28" s="55">
        <v>1</v>
      </c>
      <c r="G28" s="55" t="s">
        <v>970</v>
      </c>
      <c r="H28" s="9"/>
      <c r="I28" s="44" t="s">
        <v>563</v>
      </c>
      <c r="J28" s="9" t="s">
        <v>36</v>
      </c>
      <c r="K28" s="27" t="s">
        <v>931</v>
      </c>
    </row>
    <row r="29" spans="1:11" x14ac:dyDescent="0.35">
      <c r="A29" s="9" t="s">
        <v>968</v>
      </c>
      <c r="B29" s="55" t="s">
        <v>107</v>
      </c>
      <c r="C29" s="10" t="s">
        <v>108</v>
      </c>
      <c r="D29" s="9" t="s">
        <v>965</v>
      </c>
      <c r="E29" s="9" t="s">
        <v>974</v>
      </c>
      <c r="F29" s="55">
        <v>6</v>
      </c>
      <c r="G29" s="55" t="s">
        <v>970</v>
      </c>
      <c r="H29" s="9"/>
      <c r="I29" s="44" t="s">
        <v>564</v>
      </c>
      <c r="J29" s="9" t="s">
        <v>36</v>
      </c>
      <c r="K29" s="9" t="s">
        <v>931</v>
      </c>
    </row>
    <row r="30" spans="1:11" x14ac:dyDescent="0.35">
      <c r="A30" s="9" t="s">
        <v>968</v>
      </c>
      <c r="B30" s="55" t="s">
        <v>109</v>
      </c>
      <c r="C30" s="10" t="s">
        <v>110</v>
      </c>
      <c r="D30" s="9" t="s">
        <v>965</v>
      </c>
      <c r="E30" s="9" t="s">
        <v>974</v>
      </c>
      <c r="F30" s="55">
        <v>6</v>
      </c>
      <c r="G30" s="55" t="s">
        <v>970</v>
      </c>
      <c r="H30" s="9"/>
      <c r="I30" s="44" t="s">
        <v>565</v>
      </c>
      <c r="J30" s="9" t="s">
        <v>36</v>
      </c>
      <c r="K30" s="9" t="s">
        <v>931</v>
      </c>
    </row>
    <row r="31" spans="1:11" ht="29" x14ac:dyDescent="0.35">
      <c r="A31" s="9" t="s">
        <v>968</v>
      </c>
      <c r="B31" s="55" t="s">
        <v>111</v>
      </c>
      <c r="C31" s="10" t="s">
        <v>112</v>
      </c>
      <c r="D31" s="9" t="s">
        <v>965</v>
      </c>
      <c r="E31" s="9" t="s">
        <v>974</v>
      </c>
      <c r="F31" s="55">
        <v>6</v>
      </c>
      <c r="G31" s="55" t="s">
        <v>970</v>
      </c>
      <c r="H31" s="9"/>
      <c r="I31" s="44" t="s">
        <v>566</v>
      </c>
      <c r="J31" s="9" t="s">
        <v>36</v>
      </c>
      <c r="K31" s="9" t="s">
        <v>931</v>
      </c>
    </row>
    <row r="32" spans="1:11" ht="29" x14ac:dyDescent="0.35">
      <c r="A32" s="9" t="s">
        <v>968</v>
      </c>
      <c r="B32" s="55" t="s">
        <v>113</v>
      </c>
      <c r="C32" s="10" t="s">
        <v>114</v>
      </c>
      <c r="D32" s="9" t="s">
        <v>965</v>
      </c>
      <c r="E32" s="9" t="s">
        <v>974</v>
      </c>
      <c r="F32" s="55">
        <v>6</v>
      </c>
      <c r="G32" s="55" t="s">
        <v>970</v>
      </c>
      <c r="H32" s="9"/>
      <c r="I32" s="44" t="s">
        <v>567</v>
      </c>
      <c r="J32" s="9" t="s">
        <v>36</v>
      </c>
      <c r="K32" s="9" t="s">
        <v>931</v>
      </c>
    </row>
    <row r="33" spans="1:11" x14ac:dyDescent="0.35">
      <c r="A33" s="9" t="s">
        <v>968</v>
      </c>
      <c r="B33" s="55" t="s">
        <v>115</v>
      </c>
      <c r="C33" s="10" t="s">
        <v>116</v>
      </c>
      <c r="D33" s="9" t="s">
        <v>965</v>
      </c>
      <c r="E33" s="9" t="s">
        <v>974</v>
      </c>
      <c r="F33" s="55">
        <v>6</v>
      </c>
      <c r="G33" s="55" t="s">
        <v>970</v>
      </c>
      <c r="H33" s="9"/>
      <c r="I33" s="44" t="s">
        <v>930</v>
      </c>
      <c r="J33" s="9" t="s">
        <v>36</v>
      </c>
      <c r="K33" s="9" t="s">
        <v>931</v>
      </c>
    </row>
    <row r="34" spans="1:11" ht="29" x14ac:dyDescent="0.35">
      <c r="A34" s="9" t="s">
        <v>968</v>
      </c>
      <c r="B34" s="55" t="s">
        <v>117</v>
      </c>
      <c r="C34" s="10" t="s">
        <v>118</v>
      </c>
      <c r="D34" s="9" t="s">
        <v>965</v>
      </c>
      <c r="E34" s="9" t="s">
        <v>974</v>
      </c>
      <c r="F34" s="55">
        <v>6</v>
      </c>
      <c r="G34" s="55" t="s">
        <v>970</v>
      </c>
      <c r="H34" s="9"/>
      <c r="I34" s="44" t="s">
        <v>569</v>
      </c>
      <c r="J34" s="9" t="s">
        <v>36</v>
      </c>
      <c r="K34" s="28" t="s">
        <v>931</v>
      </c>
    </row>
    <row r="35" spans="1:11" ht="29" x14ac:dyDescent="0.35">
      <c r="A35" s="9" t="s">
        <v>968</v>
      </c>
      <c r="B35" s="55" t="s">
        <v>119</v>
      </c>
      <c r="C35" s="10" t="s">
        <v>120</v>
      </c>
      <c r="D35" s="9" t="s">
        <v>965</v>
      </c>
      <c r="E35" s="9" t="s">
        <v>974</v>
      </c>
      <c r="F35" s="55">
        <v>6</v>
      </c>
      <c r="G35" s="55" t="s">
        <v>970</v>
      </c>
      <c r="H35" s="9"/>
      <c r="I35" s="44" t="s">
        <v>570</v>
      </c>
      <c r="J35" s="9" t="s">
        <v>36</v>
      </c>
      <c r="K35" s="28" t="s">
        <v>931</v>
      </c>
    </row>
    <row r="36" spans="1:11" ht="29" x14ac:dyDescent="0.35">
      <c r="A36" s="9" t="s">
        <v>968</v>
      </c>
      <c r="B36" s="55" t="s">
        <v>121</v>
      </c>
      <c r="C36" s="10" t="s">
        <v>122</v>
      </c>
      <c r="D36" s="9" t="s">
        <v>965</v>
      </c>
      <c r="E36" s="9" t="s">
        <v>974</v>
      </c>
      <c r="F36" s="55">
        <v>6</v>
      </c>
      <c r="G36" s="55" t="s">
        <v>970</v>
      </c>
      <c r="H36" s="9"/>
      <c r="I36" s="44" t="s">
        <v>571</v>
      </c>
      <c r="J36" s="9" t="s">
        <v>36</v>
      </c>
      <c r="K36" s="9" t="s">
        <v>931</v>
      </c>
    </row>
    <row r="37" spans="1:11" ht="29" x14ac:dyDescent="0.35">
      <c r="A37" s="9" t="s">
        <v>968</v>
      </c>
      <c r="B37" s="55" t="s">
        <v>123</v>
      </c>
      <c r="C37" s="10" t="s">
        <v>124</v>
      </c>
      <c r="D37" s="9" t="s">
        <v>965</v>
      </c>
      <c r="E37" s="9" t="s">
        <v>974</v>
      </c>
      <c r="F37" s="55">
        <v>6</v>
      </c>
      <c r="G37" s="55" t="s">
        <v>970</v>
      </c>
      <c r="H37" s="9"/>
      <c r="I37" s="44" t="s">
        <v>572</v>
      </c>
      <c r="J37" s="9" t="s">
        <v>36</v>
      </c>
      <c r="K37" s="9" t="s">
        <v>931</v>
      </c>
    </row>
    <row r="38" spans="1:11" x14ac:dyDescent="0.35">
      <c r="A38" s="9" t="s">
        <v>968</v>
      </c>
      <c r="B38" s="55" t="s">
        <v>149</v>
      </c>
      <c r="C38" s="29" t="s">
        <v>150</v>
      </c>
      <c r="D38" s="9" t="s">
        <v>968</v>
      </c>
      <c r="E38" s="9" t="s">
        <v>975</v>
      </c>
      <c r="F38" s="55">
        <v>1</v>
      </c>
      <c r="G38" s="55" t="s">
        <v>970</v>
      </c>
      <c r="H38" s="9"/>
      <c r="I38" s="42"/>
      <c r="J38" s="9"/>
      <c r="K38" s="9"/>
    </row>
    <row r="39" spans="1:11" x14ac:dyDescent="0.35">
      <c r="A39" s="9" t="s">
        <v>968</v>
      </c>
      <c r="B39" s="55" t="s">
        <v>151</v>
      </c>
      <c r="C39" s="29" t="s">
        <v>152</v>
      </c>
      <c r="D39" s="9" t="s">
        <v>968</v>
      </c>
      <c r="E39" s="9" t="s">
        <v>971</v>
      </c>
      <c r="F39" s="55">
        <v>1</v>
      </c>
      <c r="G39" s="55" t="s">
        <v>970</v>
      </c>
      <c r="H39" s="9"/>
      <c r="I39" s="42"/>
      <c r="J39" s="9"/>
      <c r="K39" s="9"/>
    </row>
    <row r="40" spans="1:11" x14ac:dyDescent="0.35">
      <c r="A40" s="9" t="s">
        <v>968</v>
      </c>
      <c r="B40" s="55" t="s">
        <v>153</v>
      </c>
      <c r="C40" s="29" t="s">
        <v>154</v>
      </c>
      <c r="D40" s="9" t="s">
        <v>968</v>
      </c>
      <c r="E40" s="9" t="s">
        <v>976</v>
      </c>
      <c r="F40" s="55">
        <v>1</v>
      </c>
      <c r="G40" s="55" t="s">
        <v>970</v>
      </c>
      <c r="H40" s="9"/>
      <c r="I40" s="42"/>
      <c r="J40" s="9"/>
      <c r="K40" s="9"/>
    </row>
    <row r="41" spans="1:11" x14ac:dyDescent="0.35">
      <c r="A41" s="9" t="s">
        <v>968</v>
      </c>
      <c r="B41" s="55" t="s">
        <v>155</v>
      </c>
      <c r="C41" s="29" t="s">
        <v>156</v>
      </c>
      <c r="D41" s="9" t="s">
        <v>968</v>
      </c>
      <c r="E41" s="9" t="s">
        <v>977</v>
      </c>
      <c r="F41" s="55">
        <v>1</v>
      </c>
      <c r="G41" s="55" t="s">
        <v>970</v>
      </c>
      <c r="H41" s="9"/>
      <c r="I41" s="42"/>
      <c r="J41" s="9"/>
      <c r="K41" s="9"/>
    </row>
    <row r="42" spans="1:11" x14ac:dyDescent="0.35">
      <c r="A42" s="9" t="s">
        <v>968</v>
      </c>
      <c r="B42" s="55" t="s">
        <v>157</v>
      </c>
      <c r="C42" s="29" t="s">
        <v>158</v>
      </c>
      <c r="D42" s="9" t="s">
        <v>968</v>
      </c>
      <c r="E42" s="9" t="s">
        <v>977</v>
      </c>
      <c r="F42" s="55">
        <v>1</v>
      </c>
      <c r="G42" s="55" t="s">
        <v>970</v>
      </c>
      <c r="H42" s="9"/>
      <c r="I42" s="42"/>
      <c r="J42" s="9"/>
      <c r="K42" s="9"/>
    </row>
    <row r="43" spans="1:11" ht="29" x14ac:dyDescent="0.35">
      <c r="A43" s="9" t="s">
        <v>968</v>
      </c>
      <c r="B43" s="55" t="s">
        <v>159</v>
      </c>
      <c r="C43" s="36" t="s">
        <v>160</v>
      </c>
      <c r="D43" s="9" t="s">
        <v>968</v>
      </c>
      <c r="E43" s="9" t="s">
        <v>976</v>
      </c>
      <c r="F43" s="55">
        <v>1</v>
      </c>
      <c r="G43" s="55" t="s">
        <v>970</v>
      </c>
      <c r="H43" s="9"/>
      <c r="I43" s="42"/>
      <c r="J43" s="9"/>
      <c r="K43" s="9"/>
    </row>
    <row r="44" spans="1:11" ht="29" x14ac:dyDescent="0.35">
      <c r="A44" s="9" t="s">
        <v>968</v>
      </c>
      <c r="B44" s="55" t="s">
        <v>161</v>
      </c>
      <c r="C44" s="36" t="s">
        <v>162</v>
      </c>
      <c r="D44" s="9" t="s">
        <v>968</v>
      </c>
      <c r="E44" s="9" t="s">
        <v>971</v>
      </c>
      <c r="F44" s="55">
        <v>1</v>
      </c>
      <c r="G44" s="55" t="s">
        <v>970</v>
      </c>
      <c r="H44" s="9"/>
      <c r="I44" s="42"/>
      <c r="J44" s="9"/>
      <c r="K44" s="9"/>
    </row>
    <row r="45" spans="1:11" x14ac:dyDescent="0.35">
      <c r="A45" s="9" t="s">
        <v>968</v>
      </c>
      <c r="B45" s="55" t="s">
        <v>163</v>
      </c>
      <c r="C45" s="29" t="s">
        <v>164</v>
      </c>
      <c r="D45" s="9" t="s">
        <v>968</v>
      </c>
      <c r="E45" s="9" t="s">
        <v>969</v>
      </c>
      <c r="F45" s="55">
        <v>1</v>
      </c>
      <c r="G45" s="55" t="s">
        <v>970</v>
      </c>
      <c r="H45" s="9"/>
      <c r="I45" s="42"/>
      <c r="J45" s="9"/>
      <c r="K45" s="9"/>
    </row>
    <row r="46" spans="1:11" x14ac:dyDescent="0.35">
      <c r="A46" s="9" t="s">
        <v>968</v>
      </c>
      <c r="B46" s="55" t="s">
        <v>165</v>
      </c>
      <c r="C46" s="29" t="s">
        <v>166</v>
      </c>
      <c r="D46" s="9" t="s">
        <v>968</v>
      </c>
      <c r="E46" s="9" t="s">
        <v>969</v>
      </c>
      <c r="F46" s="55">
        <v>1</v>
      </c>
      <c r="G46" s="55" t="s">
        <v>970</v>
      </c>
      <c r="H46" s="9"/>
      <c r="I46" s="42"/>
      <c r="J46" s="9"/>
      <c r="K46" s="9"/>
    </row>
    <row r="47" spans="1:11" x14ac:dyDescent="0.35">
      <c r="A47" s="9" t="s">
        <v>968</v>
      </c>
      <c r="B47" s="55" t="s">
        <v>167</v>
      </c>
      <c r="C47" s="29" t="s">
        <v>168</v>
      </c>
      <c r="D47" s="9" t="s">
        <v>968</v>
      </c>
      <c r="E47" s="9" t="s">
        <v>969</v>
      </c>
      <c r="F47" s="55">
        <v>1</v>
      </c>
      <c r="G47" s="55" t="s">
        <v>970</v>
      </c>
      <c r="H47" s="9"/>
      <c r="I47" s="42"/>
      <c r="J47" s="9"/>
      <c r="K47" s="9"/>
    </row>
    <row r="48" spans="1:11" x14ac:dyDescent="0.35">
      <c r="A48" s="9" t="s">
        <v>968</v>
      </c>
      <c r="B48" s="55" t="s">
        <v>169</v>
      </c>
      <c r="C48" s="29" t="s">
        <v>170</v>
      </c>
      <c r="D48" s="9" t="s">
        <v>34</v>
      </c>
      <c r="E48" s="9" t="s">
        <v>978</v>
      </c>
      <c r="F48" s="55">
        <v>1</v>
      </c>
      <c r="G48" s="55" t="s">
        <v>970</v>
      </c>
      <c r="H48" s="9"/>
      <c r="I48" s="42"/>
      <c r="J48" s="9"/>
      <c r="K48" s="9"/>
    </row>
    <row r="49" spans="1:11" x14ac:dyDescent="0.35">
      <c r="A49" s="9" t="s">
        <v>968</v>
      </c>
      <c r="B49" s="55" t="s">
        <v>171</v>
      </c>
      <c r="C49" s="29" t="s">
        <v>172</v>
      </c>
      <c r="D49" s="9" t="s">
        <v>34</v>
      </c>
      <c r="E49" s="9" t="s">
        <v>978</v>
      </c>
      <c r="F49" s="55">
        <v>1</v>
      </c>
      <c r="G49" s="55" t="s">
        <v>970</v>
      </c>
      <c r="H49" s="9"/>
      <c r="I49" s="42"/>
      <c r="J49" s="9"/>
      <c r="K49" s="9"/>
    </row>
    <row r="50" spans="1:11" x14ac:dyDescent="0.35">
      <c r="A50" s="9" t="s">
        <v>968</v>
      </c>
      <c r="B50" s="55" t="s">
        <v>173</v>
      </c>
      <c r="C50" s="29" t="s">
        <v>174</v>
      </c>
      <c r="D50" s="9" t="s">
        <v>968</v>
      </c>
      <c r="E50" s="9" t="s">
        <v>969</v>
      </c>
      <c r="F50" s="55">
        <v>1</v>
      </c>
      <c r="G50" s="55" t="s">
        <v>970</v>
      </c>
      <c r="H50" s="9"/>
      <c r="I50" s="42"/>
      <c r="J50" s="9"/>
      <c r="K50" s="9"/>
    </row>
    <row r="51" spans="1:11" x14ac:dyDescent="0.35">
      <c r="A51" s="9" t="s">
        <v>968</v>
      </c>
      <c r="B51" s="55" t="s">
        <v>175</v>
      </c>
      <c r="C51" s="29" t="s">
        <v>176</v>
      </c>
      <c r="D51" s="9" t="s">
        <v>968</v>
      </c>
      <c r="E51" s="9" t="s">
        <v>969</v>
      </c>
      <c r="F51" s="55">
        <v>1</v>
      </c>
      <c r="G51" s="55" t="s">
        <v>970</v>
      </c>
      <c r="H51" s="9"/>
      <c r="I51" s="42"/>
      <c r="J51" s="9"/>
      <c r="K51" s="9"/>
    </row>
    <row r="52" spans="1:11" x14ac:dyDescent="0.35">
      <c r="A52" s="9" t="s">
        <v>968</v>
      </c>
      <c r="B52" s="55" t="s">
        <v>179</v>
      </c>
      <c r="C52" s="24" t="s">
        <v>180</v>
      </c>
      <c r="D52" s="9" t="s">
        <v>34</v>
      </c>
      <c r="E52" s="9" t="s">
        <v>981</v>
      </c>
      <c r="F52" s="55">
        <v>8</v>
      </c>
      <c r="G52" s="55" t="s">
        <v>970</v>
      </c>
      <c r="H52" s="9"/>
      <c r="I52" s="26" t="s">
        <v>582</v>
      </c>
      <c r="J52" s="9"/>
      <c r="K52" s="9"/>
    </row>
    <row r="53" spans="1:11" ht="29" x14ac:dyDescent="0.35">
      <c r="A53" s="9" t="s">
        <v>968</v>
      </c>
      <c r="B53" s="55" t="s">
        <v>181</v>
      </c>
      <c r="C53" s="24" t="s">
        <v>182</v>
      </c>
      <c r="D53" s="9" t="s">
        <v>34</v>
      </c>
      <c r="E53" s="9" t="s">
        <v>994</v>
      </c>
      <c r="F53" s="55">
        <v>6</v>
      </c>
      <c r="G53" s="55" t="s">
        <v>970</v>
      </c>
      <c r="H53" s="9"/>
      <c r="I53" s="26">
        <v>484405</v>
      </c>
      <c r="J53" s="9" t="s">
        <v>32</v>
      </c>
      <c r="K53" s="9"/>
    </row>
    <row r="54" spans="1:11" ht="29" x14ac:dyDescent="0.35">
      <c r="A54" s="9" t="s">
        <v>968</v>
      </c>
      <c r="B54" s="55" t="s">
        <v>183</v>
      </c>
      <c r="C54" s="24" t="s">
        <v>184</v>
      </c>
      <c r="D54" s="9" t="s">
        <v>34</v>
      </c>
      <c r="E54" s="9" t="s">
        <v>994</v>
      </c>
      <c r="F54" s="55">
        <v>6</v>
      </c>
      <c r="G54" s="55" t="s">
        <v>970</v>
      </c>
      <c r="H54" s="9"/>
      <c r="I54" s="26">
        <v>484406</v>
      </c>
      <c r="J54" s="9" t="s">
        <v>32</v>
      </c>
      <c r="K54" s="9"/>
    </row>
    <row r="55" spans="1:11" ht="29" x14ac:dyDescent="0.35">
      <c r="A55" s="9" t="s">
        <v>968</v>
      </c>
      <c r="B55" s="55" t="s">
        <v>185</v>
      </c>
      <c r="C55" s="24" t="s">
        <v>186</v>
      </c>
      <c r="D55" s="9" t="s">
        <v>34</v>
      </c>
      <c r="E55" s="9" t="s">
        <v>994</v>
      </c>
      <c r="F55" s="55">
        <v>6</v>
      </c>
      <c r="G55" s="55" t="s">
        <v>970</v>
      </c>
      <c r="H55" s="9"/>
      <c r="I55" s="26">
        <v>484407</v>
      </c>
      <c r="J55" s="9" t="s">
        <v>32</v>
      </c>
      <c r="K55" s="9"/>
    </row>
    <row r="56" spans="1:11" ht="29" x14ac:dyDescent="0.35">
      <c r="A56" s="9" t="s">
        <v>968</v>
      </c>
      <c r="B56" s="55" t="s">
        <v>187</v>
      </c>
      <c r="C56" s="24" t="s">
        <v>188</v>
      </c>
      <c r="D56" s="9" t="s">
        <v>34</v>
      </c>
      <c r="E56" s="9" t="s">
        <v>994</v>
      </c>
      <c r="F56" s="55">
        <v>6</v>
      </c>
      <c r="G56" s="55" t="s">
        <v>970</v>
      </c>
      <c r="H56" s="9"/>
      <c r="I56" s="26" t="s">
        <v>583</v>
      </c>
      <c r="J56" s="9" t="s">
        <v>32</v>
      </c>
      <c r="K56" s="9"/>
    </row>
    <row r="57" spans="1:11" ht="29" x14ac:dyDescent="0.35">
      <c r="A57" s="9" t="s">
        <v>968</v>
      </c>
      <c r="B57" s="55" t="s">
        <v>189</v>
      </c>
      <c r="C57" s="24" t="s">
        <v>190</v>
      </c>
      <c r="D57" s="9" t="s">
        <v>34</v>
      </c>
      <c r="E57" s="9" t="s">
        <v>994</v>
      </c>
      <c r="F57" s="55">
        <v>6</v>
      </c>
      <c r="G57" s="55" t="s">
        <v>970</v>
      </c>
      <c r="H57" s="9"/>
      <c r="I57" s="26" t="s">
        <v>584</v>
      </c>
      <c r="J57" s="9" t="s">
        <v>32</v>
      </c>
      <c r="K57" s="9"/>
    </row>
    <row r="58" spans="1:11" x14ac:dyDescent="0.35">
      <c r="A58" s="9" t="s">
        <v>968</v>
      </c>
      <c r="B58" s="55" t="s">
        <v>191</v>
      </c>
      <c r="C58" s="24" t="s">
        <v>192</v>
      </c>
      <c r="D58" s="9" t="s">
        <v>968</v>
      </c>
      <c r="E58" s="9" t="s">
        <v>999</v>
      </c>
      <c r="F58" s="55">
        <v>6</v>
      </c>
      <c r="G58" s="55" t="s">
        <v>970</v>
      </c>
      <c r="H58" s="9"/>
      <c r="I58" s="26">
        <v>4924</v>
      </c>
      <c r="J58" s="9" t="s">
        <v>33</v>
      </c>
      <c r="K58" s="9"/>
    </row>
    <row r="59" spans="1:11" ht="29" x14ac:dyDescent="0.35">
      <c r="A59" s="9" t="s">
        <v>968</v>
      </c>
      <c r="B59" s="55" t="s">
        <v>193</v>
      </c>
      <c r="C59" s="24" t="s">
        <v>194</v>
      </c>
      <c r="D59" s="9" t="s">
        <v>1000</v>
      </c>
      <c r="E59" s="9" t="s">
        <v>1001</v>
      </c>
      <c r="F59" s="55">
        <v>6</v>
      </c>
      <c r="G59" s="55" t="s">
        <v>970</v>
      </c>
      <c r="H59" s="9"/>
      <c r="I59" s="26" t="s">
        <v>585</v>
      </c>
      <c r="J59" s="9" t="s">
        <v>50</v>
      </c>
      <c r="K59" s="9"/>
    </row>
    <row r="60" spans="1:11" x14ac:dyDescent="0.35">
      <c r="A60" s="9" t="s">
        <v>968</v>
      </c>
      <c r="B60" s="55" t="s">
        <v>195</v>
      </c>
      <c r="C60" s="24" t="s">
        <v>196</v>
      </c>
      <c r="D60" s="9" t="s">
        <v>1000</v>
      </c>
      <c r="E60" s="9" t="s">
        <v>1001</v>
      </c>
      <c r="F60" s="55">
        <v>6</v>
      </c>
      <c r="G60" s="55" t="s">
        <v>970</v>
      </c>
      <c r="H60" s="9"/>
      <c r="I60" s="26" t="s">
        <v>586</v>
      </c>
      <c r="J60" s="9" t="s">
        <v>50</v>
      </c>
      <c r="K60" s="9"/>
    </row>
    <row r="61" spans="1:11" ht="29" x14ac:dyDescent="0.35">
      <c r="A61" s="9" t="s">
        <v>968</v>
      </c>
      <c r="B61" s="55" t="s">
        <v>197</v>
      </c>
      <c r="C61" s="24" t="s">
        <v>198</v>
      </c>
      <c r="D61" s="9" t="s">
        <v>1000</v>
      </c>
      <c r="E61" s="9" t="s">
        <v>1002</v>
      </c>
      <c r="F61" s="55">
        <v>6</v>
      </c>
      <c r="G61" s="55" t="s">
        <v>970</v>
      </c>
      <c r="H61" s="9"/>
      <c r="I61" s="26" t="s">
        <v>587</v>
      </c>
      <c r="J61" s="9" t="s">
        <v>36</v>
      </c>
      <c r="K61" s="9"/>
    </row>
    <row r="62" spans="1:11" ht="29" x14ac:dyDescent="0.35">
      <c r="A62" s="9" t="s">
        <v>968</v>
      </c>
      <c r="B62" s="55" t="s">
        <v>199</v>
      </c>
      <c r="C62" s="24" t="s">
        <v>200</v>
      </c>
      <c r="D62" s="9" t="s">
        <v>965</v>
      </c>
      <c r="E62" s="9" t="s">
        <v>974</v>
      </c>
      <c r="F62" s="55">
        <v>14</v>
      </c>
      <c r="G62" s="55" t="s">
        <v>970</v>
      </c>
      <c r="H62" s="9"/>
      <c r="I62" s="26" t="s">
        <v>588</v>
      </c>
      <c r="J62" s="9" t="s">
        <v>52</v>
      </c>
      <c r="K62" s="9"/>
    </row>
    <row r="63" spans="1:11" ht="29" x14ac:dyDescent="0.35">
      <c r="A63" s="9" t="s">
        <v>968</v>
      </c>
      <c r="B63" s="55" t="s">
        <v>201</v>
      </c>
      <c r="C63" s="24" t="s">
        <v>202</v>
      </c>
      <c r="D63" s="9" t="s">
        <v>965</v>
      </c>
      <c r="E63" s="9" t="s">
        <v>974</v>
      </c>
      <c r="F63" s="55">
        <v>2</v>
      </c>
      <c r="G63" s="55" t="s">
        <v>970</v>
      </c>
      <c r="H63" s="9"/>
      <c r="I63" s="45" t="s">
        <v>589</v>
      </c>
      <c r="J63" s="9" t="s">
        <v>36</v>
      </c>
      <c r="K63" s="9"/>
    </row>
    <row r="64" spans="1:11" ht="29" x14ac:dyDescent="0.35">
      <c r="A64" s="9" t="s">
        <v>968</v>
      </c>
      <c r="B64" s="55" t="s">
        <v>203</v>
      </c>
      <c r="C64" s="24" t="s">
        <v>204</v>
      </c>
      <c r="D64" s="9" t="s">
        <v>965</v>
      </c>
      <c r="E64" s="9" t="s">
        <v>982</v>
      </c>
      <c r="F64" s="55">
        <v>2</v>
      </c>
      <c r="G64" s="55" t="s">
        <v>970</v>
      </c>
      <c r="H64" s="9"/>
      <c r="I64" s="26" t="s">
        <v>590</v>
      </c>
      <c r="J64" s="9" t="s">
        <v>36</v>
      </c>
      <c r="K64" s="9"/>
    </row>
    <row r="65" spans="1:11" ht="29" x14ac:dyDescent="0.35">
      <c r="A65" s="9" t="s">
        <v>968</v>
      </c>
      <c r="B65" s="55" t="s">
        <v>205</v>
      </c>
      <c r="C65" s="24" t="s">
        <v>206</v>
      </c>
      <c r="D65" s="9" t="s">
        <v>965</v>
      </c>
      <c r="E65" s="9" t="s">
        <v>982</v>
      </c>
      <c r="F65" s="55">
        <v>2</v>
      </c>
      <c r="G65" s="55" t="s">
        <v>970</v>
      </c>
      <c r="H65" s="9"/>
      <c r="I65" s="26" t="s">
        <v>591</v>
      </c>
      <c r="J65" s="9" t="s">
        <v>52</v>
      </c>
      <c r="K65" s="9"/>
    </row>
    <row r="66" spans="1:11" ht="29" x14ac:dyDescent="0.35">
      <c r="A66" s="9" t="s">
        <v>968</v>
      </c>
      <c r="B66" s="55" t="s">
        <v>207</v>
      </c>
      <c r="C66" s="24" t="s">
        <v>208</v>
      </c>
      <c r="D66" s="9" t="s">
        <v>965</v>
      </c>
      <c r="E66" s="9" t="s">
        <v>982</v>
      </c>
      <c r="F66" s="55">
        <v>2</v>
      </c>
      <c r="G66" s="55" t="s">
        <v>970</v>
      </c>
      <c r="H66" s="9"/>
      <c r="I66" s="26" t="s">
        <v>592</v>
      </c>
      <c r="J66" s="9" t="s">
        <v>52</v>
      </c>
      <c r="K66" s="9"/>
    </row>
    <row r="67" spans="1:11" ht="29" x14ac:dyDescent="0.35">
      <c r="A67" s="9" t="s">
        <v>968</v>
      </c>
      <c r="B67" s="55" t="s">
        <v>209</v>
      </c>
      <c r="C67" s="24" t="s">
        <v>210</v>
      </c>
      <c r="D67" s="9" t="s">
        <v>965</v>
      </c>
      <c r="E67" s="9" t="s">
        <v>973</v>
      </c>
      <c r="F67" s="55">
        <v>2</v>
      </c>
      <c r="G67" s="55" t="s">
        <v>970</v>
      </c>
      <c r="H67" s="9"/>
      <c r="I67" s="26" t="s">
        <v>593</v>
      </c>
      <c r="J67" s="9" t="s">
        <v>52</v>
      </c>
      <c r="K67" s="9"/>
    </row>
    <row r="68" spans="1:11" ht="29" x14ac:dyDescent="0.35">
      <c r="A68" s="9" t="s">
        <v>968</v>
      </c>
      <c r="B68" s="55" t="s">
        <v>211</v>
      </c>
      <c r="C68" s="24" t="s">
        <v>212</v>
      </c>
      <c r="D68" s="9" t="s">
        <v>965</v>
      </c>
      <c r="E68" s="9" t="s">
        <v>982</v>
      </c>
      <c r="F68" s="55">
        <v>2</v>
      </c>
      <c r="G68" s="55" t="s">
        <v>970</v>
      </c>
      <c r="H68" s="9"/>
      <c r="I68" s="26" t="s">
        <v>594</v>
      </c>
      <c r="J68" s="9" t="s">
        <v>753</v>
      </c>
      <c r="K68" s="9"/>
    </row>
    <row r="69" spans="1:11" ht="29" x14ac:dyDescent="0.35">
      <c r="A69" s="9" t="s">
        <v>968</v>
      </c>
      <c r="B69" s="55" t="s">
        <v>213</v>
      </c>
      <c r="C69" s="24" t="s">
        <v>214</v>
      </c>
      <c r="D69" s="9" t="s">
        <v>983</v>
      </c>
      <c r="E69" s="9" t="s">
        <v>984</v>
      </c>
      <c r="F69" s="55">
        <v>6</v>
      </c>
      <c r="G69" s="55" t="s">
        <v>970</v>
      </c>
      <c r="H69" s="9"/>
      <c r="I69" s="26" t="s">
        <v>595</v>
      </c>
      <c r="J69" s="9" t="s">
        <v>50</v>
      </c>
      <c r="K69" s="9"/>
    </row>
    <row r="70" spans="1:11" ht="29" x14ac:dyDescent="0.35">
      <c r="A70" s="9" t="s">
        <v>968</v>
      </c>
      <c r="B70" s="55" t="s">
        <v>215</v>
      </c>
      <c r="C70" s="24" t="s">
        <v>216</v>
      </c>
      <c r="D70" s="9" t="s">
        <v>983</v>
      </c>
      <c r="E70" s="9" t="s">
        <v>984</v>
      </c>
      <c r="F70" s="55">
        <v>4</v>
      </c>
      <c r="G70" s="55" t="s">
        <v>970</v>
      </c>
      <c r="H70" s="9"/>
      <c r="I70" s="26" t="s">
        <v>596</v>
      </c>
      <c r="J70" s="9" t="s">
        <v>50</v>
      </c>
      <c r="K70" s="9"/>
    </row>
    <row r="71" spans="1:11" ht="29" x14ac:dyDescent="0.35">
      <c r="A71" s="9" t="s">
        <v>968</v>
      </c>
      <c r="B71" s="55" t="s">
        <v>217</v>
      </c>
      <c r="C71" s="24" t="s">
        <v>218</v>
      </c>
      <c r="D71" s="9" t="s">
        <v>996</v>
      </c>
      <c r="E71" s="9" t="s">
        <v>997</v>
      </c>
      <c r="F71" s="55">
        <v>1</v>
      </c>
      <c r="G71" s="55" t="s">
        <v>970</v>
      </c>
      <c r="H71" s="9" t="s">
        <v>1003</v>
      </c>
      <c r="I71" s="26" t="s">
        <v>597</v>
      </c>
      <c r="J71" s="9" t="s">
        <v>51</v>
      </c>
      <c r="K71" s="9"/>
    </row>
    <row r="72" spans="1:11" ht="29" x14ac:dyDescent="0.35">
      <c r="A72" s="9" t="s">
        <v>968</v>
      </c>
      <c r="B72" s="55" t="s">
        <v>219</v>
      </c>
      <c r="C72" s="24" t="s">
        <v>220</v>
      </c>
      <c r="D72" s="9" t="s">
        <v>996</v>
      </c>
      <c r="E72" s="9" t="s">
        <v>997</v>
      </c>
      <c r="F72" s="55">
        <v>1</v>
      </c>
      <c r="G72" s="55" t="s">
        <v>970</v>
      </c>
      <c r="H72" s="9" t="s">
        <v>1003</v>
      </c>
      <c r="I72" s="26" t="s">
        <v>598</v>
      </c>
      <c r="J72" s="9" t="s">
        <v>32</v>
      </c>
      <c r="K72" s="9"/>
    </row>
    <row r="73" spans="1:11" ht="29" x14ac:dyDescent="0.35">
      <c r="A73" s="9" t="s">
        <v>968</v>
      </c>
      <c r="B73" s="55" t="s">
        <v>221</v>
      </c>
      <c r="C73" s="24" t="s">
        <v>222</v>
      </c>
      <c r="D73" s="9" t="s">
        <v>985</v>
      </c>
      <c r="E73" s="9" t="s">
        <v>986</v>
      </c>
      <c r="F73" s="55">
        <v>20</v>
      </c>
      <c r="G73" s="55" t="s">
        <v>967</v>
      </c>
      <c r="H73" s="9"/>
      <c r="I73" s="26" t="s">
        <v>599</v>
      </c>
      <c r="J73" s="9" t="s">
        <v>42</v>
      </c>
      <c r="K73" s="9"/>
    </row>
    <row r="74" spans="1:11" ht="29" x14ac:dyDescent="0.35">
      <c r="A74" s="9" t="s">
        <v>968</v>
      </c>
      <c r="B74" s="55" t="s">
        <v>223</v>
      </c>
      <c r="C74" s="24" t="s">
        <v>224</v>
      </c>
      <c r="D74" s="9" t="s">
        <v>985</v>
      </c>
      <c r="E74" s="9" t="s">
        <v>987</v>
      </c>
      <c r="F74" s="55">
        <v>20</v>
      </c>
      <c r="G74" s="55" t="s">
        <v>967</v>
      </c>
      <c r="H74" s="9"/>
      <c r="I74" s="26" t="s">
        <v>600</v>
      </c>
      <c r="J74" s="9" t="s">
        <v>42</v>
      </c>
      <c r="K74" s="9"/>
    </row>
    <row r="75" spans="1:11" ht="29" x14ac:dyDescent="0.35">
      <c r="A75" s="9" t="s">
        <v>968</v>
      </c>
      <c r="B75" s="55" t="s">
        <v>225</v>
      </c>
      <c r="C75" s="24" t="s">
        <v>226</v>
      </c>
      <c r="D75" s="9" t="s">
        <v>985</v>
      </c>
      <c r="E75" s="9" t="s">
        <v>986</v>
      </c>
      <c r="F75" s="55">
        <v>20</v>
      </c>
      <c r="G75" s="55" t="s">
        <v>967</v>
      </c>
      <c r="H75" s="9"/>
      <c r="I75" s="26" t="s">
        <v>601</v>
      </c>
      <c r="J75" s="9" t="s">
        <v>42</v>
      </c>
      <c r="K75" s="9"/>
    </row>
    <row r="76" spans="1:11" ht="29" x14ac:dyDescent="0.35">
      <c r="A76" s="9" t="s">
        <v>968</v>
      </c>
      <c r="B76" s="55" t="s">
        <v>227</v>
      </c>
      <c r="C76" s="24" t="s">
        <v>228</v>
      </c>
      <c r="D76" s="9" t="s">
        <v>985</v>
      </c>
      <c r="E76" s="9" t="s">
        <v>986</v>
      </c>
      <c r="F76" s="55">
        <v>20</v>
      </c>
      <c r="G76" s="55" t="s">
        <v>967</v>
      </c>
      <c r="H76" s="9"/>
      <c r="I76" s="26" t="s">
        <v>602</v>
      </c>
      <c r="J76" s="9" t="s">
        <v>42</v>
      </c>
      <c r="K76" s="9"/>
    </row>
    <row r="77" spans="1:11" ht="29" x14ac:dyDescent="0.35">
      <c r="A77" s="9" t="s">
        <v>968</v>
      </c>
      <c r="B77" s="55" t="s">
        <v>229</v>
      </c>
      <c r="C77" s="24" t="s">
        <v>230</v>
      </c>
      <c r="D77" s="9" t="s">
        <v>985</v>
      </c>
      <c r="E77" s="9" t="s">
        <v>986</v>
      </c>
      <c r="F77" s="55">
        <v>20</v>
      </c>
      <c r="G77" s="55" t="s">
        <v>967</v>
      </c>
      <c r="H77" s="9"/>
      <c r="I77" s="26" t="s">
        <v>603</v>
      </c>
      <c r="J77" s="9" t="s">
        <v>42</v>
      </c>
      <c r="K77" s="9"/>
    </row>
    <row r="78" spans="1:11" ht="29" x14ac:dyDescent="0.35">
      <c r="A78" s="9" t="s">
        <v>968</v>
      </c>
      <c r="B78" s="55" t="s">
        <v>231</v>
      </c>
      <c r="C78" s="24" t="s">
        <v>232</v>
      </c>
      <c r="D78" s="9" t="s">
        <v>985</v>
      </c>
      <c r="E78" s="9" t="s">
        <v>986</v>
      </c>
      <c r="F78" s="55">
        <v>20</v>
      </c>
      <c r="G78" s="55" t="s">
        <v>967</v>
      </c>
      <c r="H78" s="9"/>
      <c r="I78" s="26" t="s">
        <v>604</v>
      </c>
      <c r="J78" s="9" t="s">
        <v>42</v>
      </c>
      <c r="K78" s="9"/>
    </row>
    <row r="79" spans="1:11" ht="29" x14ac:dyDescent="0.35">
      <c r="A79" s="9" t="s">
        <v>968</v>
      </c>
      <c r="B79" s="55" t="s">
        <v>233</v>
      </c>
      <c r="C79" s="24" t="s">
        <v>234</v>
      </c>
      <c r="D79" s="9" t="s">
        <v>985</v>
      </c>
      <c r="E79" s="9" t="s">
        <v>988</v>
      </c>
      <c r="F79" s="55">
        <v>20</v>
      </c>
      <c r="G79" s="55" t="s">
        <v>967</v>
      </c>
      <c r="H79" s="9"/>
      <c r="I79" s="26" t="s">
        <v>605</v>
      </c>
      <c r="J79" s="9" t="s">
        <v>42</v>
      </c>
      <c r="K79" s="9"/>
    </row>
    <row r="80" spans="1:11" ht="29" x14ac:dyDescent="0.35">
      <c r="A80" s="9" t="s">
        <v>968</v>
      </c>
      <c r="B80" s="55" t="s">
        <v>235</v>
      </c>
      <c r="C80" s="24" t="s">
        <v>236</v>
      </c>
      <c r="D80" s="9" t="s">
        <v>985</v>
      </c>
      <c r="E80" s="9" t="s">
        <v>986</v>
      </c>
      <c r="F80" s="55">
        <v>20</v>
      </c>
      <c r="G80" s="55" t="s">
        <v>967</v>
      </c>
      <c r="H80" s="9"/>
      <c r="I80" s="26" t="s">
        <v>606</v>
      </c>
      <c r="J80" s="9" t="s">
        <v>42</v>
      </c>
      <c r="K80" s="9"/>
    </row>
    <row r="81" spans="1:11" ht="29" x14ac:dyDescent="0.35">
      <c r="A81" s="9" t="s">
        <v>968</v>
      </c>
      <c r="B81" s="55" t="s">
        <v>237</v>
      </c>
      <c r="C81" s="24" t="s">
        <v>238</v>
      </c>
      <c r="D81" s="9" t="s">
        <v>985</v>
      </c>
      <c r="E81" s="9" t="s">
        <v>988</v>
      </c>
      <c r="F81" s="55">
        <v>20</v>
      </c>
      <c r="G81" s="55" t="s">
        <v>967</v>
      </c>
      <c r="H81" s="9"/>
      <c r="I81" s="26" t="s">
        <v>607</v>
      </c>
      <c r="J81" s="9" t="s">
        <v>42</v>
      </c>
      <c r="K81" s="9"/>
    </row>
    <row r="82" spans="1:11" ht="29" x14ac:dyDescent="0.35">
      <c r="A82" s="9" t="s">
        <v>968</v>
      </c>
      <c r="B82" s="55" t="s">
        <v>239</v>
      </c>
      <c r="C82" s="24" t="s">
        <v>240</v>
      </c>
      <c r="D82" s="9" t="s">
        <v>985</v>
      </c>
      <c r="E82" s="9" t="s">
        <v>988</v>
      </c>
      <c r="F82" s="55">
        <v>20</v>
      </c>
      <c r="G82" s="55" t="s">
        <v>967</v>
      </c>
      <c r="H82" s="9"/>
      <c r="I82" s="26" t="s">
        <v>608</v>
      </c>
      <c r="J82" s="9" t="s">
        <v>42</v>
      </c>
      <c r="K82" s="9"/>
    </row>
    <row r="83" spans="1:11" ht="29" x14ac:dyDescent="0.35">
      <c r="A83" s="9" t="s">
        <v>968</v>
      </c>
      <c r="B83" s="55" t="s">
        <v>241</v>
      </c>
      <c r="C83" s="25" t="s">
        <v>242</v>
      </c>
      <c r="D83" s="9" t="s">
        <v>985</v>
      </c>
      <c r="E83" s="9" t="s">
        <v>986</v>
      </c>
      <c r="F83" s="55">
        <v>20</v>
      </c>
      <c r="G83" s="55" t="s">
        <v>967</v>
      </c>
      <c r="H83" s="9"/>
      <c r="I83" s="26" t="s">
        <v>609</v>
      </c>
      <c r="J83" s="9" t="s">
        <v>54</v>
      </c>
      <c r="K83" s="9"/>
    </row>
    <row r="84" spans="1:11" ht="29" x14ac:dyDescent="0.35">
      <c r="A84" s="9" t="s">
        <v>968</v>
      </c>
      <c r="B84" s="55" t="s">
        <v>243</v>
      </c>
      <c r="C84" s="24" t="s">
        <v>244</v>
      </c>
      <c r="D84" s="9" t="s">
        <v>985</v>
      </c>
      <c r="E84" s="9" t="s">
        <v>989</v>
      </c>
      <c r="F84" s="55">
        <v>20</v>
      </c>
      <c r="G84" s="55" t="s">
        <v>970</v>
      </c>
      <c r="H84" s="9"/>
      <c r="I84" s="26" t="s">
        <v>610</v>
      </c>
      <c r="J84" s="9" t="s">
        <v>754</v>
      </c>
      <c r="K84" s="9"/>
    </row>
    <row r="85" spans="1:11" ht="29" x14ac:dyDescent="0.35">
      <c r="A85" s="9" t="s">
        <v>968</v>
      </c>
      <c r="B85" s="55" t="s">
        <v>245</v>
      </c>
      <c r="C85" s="24" t="s">
        <v>246</v>
      </c>
      <c r="D85" s="9" t="s">
        <v>985</v>
      </c>
      <c r="E85" s="9" t="s">
        <v>988</v>
      </c>
      <c r="F85" s="55">
        <v>20</v>
      </c>
      <c r="G85" s="55" t="s">
        <v>967</v>
      </c>
      <c r="H85" s="9"/>
      <c r="I85" s="26" t="s">
        <v>611</v>
      </c>
      <c r="J85" s="9" t="s">
        <v>42</v>
      </c>
      <c r="K85" s="9"/>
    </row>
    <row r="86" spans="1:11" ht="29" x14ac:dyDescent="0.35">
      <c r="A86" s="9" t="s">
        <v>968</v>
      </c>
      <c r="B86" s="55" t="s">
        <v>247</v>
      </c>
      <c r="C86" s="24" t="s">
        <v>248</v>
      </c>
      <c r="D86" s="9" t="s">
        <v>983</v>
      </c>
      <c r="E86" s="9" t="s">
        <v>984</v>
      </c>
      <c r="F86" s="55">
        <v>2</v>
      </c>
      <c r="G86" s="55" t="s">
        <v>970</v>
      </c>
      <c r="H86" s="9"/>
      <c r="I86" s="26" t="s">
        <v>612</v>
      </c>
      <c r="J86" s="9" t="s">
        <v>52</v>
      </c>
      <c r="K86" s="9"/>
    </row>
    <row r="87" spans="1:11" ht="29" x14ac:dyDescent="0.35">
      <c r="A87" s="9" t="s">
        <v>968</v>
      </c>
      <c r="B87" s="55" t="s">
        <v>249</v>
      </c>
      <c r="C87" s="24" t="s">
        <v>250</v>
      </c>
      <c r="D87" s="9" t="s">
        <v>968</v>
      </c>
      <c r="E87" s="9" t="s">
        <v>975</v>
      </c>
      <c r="F87" s="55">
        <v>2</v>
      </c>
      <c r="G87" s="55" t="s">
        <v>970</v>
      </c>
      <c r="H87" s="9"/>
      <c r="I87" s="26" t="s">
        <v>613</v>
      </c>
      <c r="J87" s="9" t="s">
        <v>937</v>
      </c>
      <c r="K87" s="9"/>
    </row>
    <row r="88" spans="1:11" ht="29" x14ac:dyDescent="0.35">
      <c r="A88" s="9" t="s">
        <v>968</v>
      </c>
      <c r="B88" s="55" t="s">
        <v>251</v>
      </c>
      <c r="C88" s="24" t="s">
        <v>252</v>
      </c>
      <c r="D88" s="9" t="s">
        <v>968</v>
      </c>
      <c r="E88" s="9" t="s">
        <v>975</v>
      </c>
      <c r="F88" s="55">
        <v>2</v>
      </c>
      <c r="G88" s="55" t="s">
        <v>970</v>
      </c>
      <c r="H88" s="9"/>
      <c r="I88" s="26" t="s">
        <v>614</v>
      </c>
      <c r="J88" s="9" t="s">
        <v>937</v>
      </c>
      <c r="K88" s="9"/>
    </row>
    <row r="89" spans="1:11" ht="29" x14ac:dyDescent="0.35">
      <c r="A89" s="9" t="s">
        <v>968</v>
      </c>
      <c r="B89" s="55" t="s">
        <v>253</v>
      </c>
      <c r="C89" s="24" t="s">
        <v>254</v>
      </c>
      <c r="D89" s="9" t="s">
        <v>968</v>
      </c>
      <c r="E89" s="9" t="s">
        <v>977</v>
      </c>
      <c r="F89" s="55">
        <v>2</v>
      </c>
      <c r="G89" s="55" t="s">
        <v>970</v>
      </c>
      <c r="H89" s="9"/>
      <c r="I89" s="26" t="s">
        <v>615</v>
      </c>
      <c r="J89" s="9" t="s">
        <v>937</v>
      </c>
      <c r="K89" s="9"/>
    </row>
    <row r="90" spans="1:11" ht="29" x14ac:dyDescent="0.35">
      <c r="A90" s="9" t="s">
        <v>968</v>
      </c>
      <c r="B90" s="55" t="s">
        <v>255</v>
      </c>
      <c r="C90" s="24" t="s">
        <v>256</v>
      </c>
      <c r="D90" s="9" t="s">
        <v>968</v>
      </c>
      <c r="E90" s="9" t="s">
        <v>977</v>
      </c>
      <c r="F90" s="55">
        <v>2</v>
      </c>
      <c r="G90" s="55" t="s">
        <v>970</v>
      </c>
      <c r="H90" s="9"/>
      <c r="I90" s="26" t="s">
        <v>616</v>
      </c>
      <c r="J90" s="9" t="s">
        <v>937</v>
      </c>
      <c r="K90" s="9"/>
    </row>
    <row r="91" spans="1:11" ht="29" x14ac:dyDescent="0.35">
      <c r="A91" s="9" t="s">
        <v>968</v>
      </c>
      <c r="B91" s="55" t="s">
        <v>257</v>
      </c>
      <c r="C91" s="24" t="s">
        <v>258</v>
      </c>
      <c r="D91" s="9" t="s">
        <v>968</v>
      </c>
      <c r="E91" s="9" t="s">
        <v>977</v>
      </c>
      <c r="F91" s="55">
        <v>2</v>
      </c>
      <c r="G91" s="55" t="s">
        <v>970</v>
      </c>
      <c r="H91" s="9"/>
      <c r="I91" s="26" t="s">
        <v>617</v>
      </c>
      <c r="J91" s="9" t="s">
        <v>937</v>
      </c>
      <c r="K91" s="9"/>
    </row>
    <row r="92" spans="1:11" ht="29" x14ac:dyDescent="0.35">
      <c r="A92" s="9" t="s">
        <v>968</v>
      </c>
      <c r="B92" s="55" t="s">
        <v>259</v>
      </c>
      <c r="C92" s="24" t="s">
        <v>935</v>
      </c>
      <c r="D92" s="9" t="s">
        <v>968</v>
      </c>
      <c r="E92" s="9" t="s">
        <v>977</v>
      </c>
      <c r="F92" s="55">
        <v>2</v>
      </c>
      <c r="G92" s="55" t="s">
        <v>970</v>
      </c>
      <c r="H92" s="9"/>
      <c r="I92" s="26" t="s">
        <v>618</v>
      </c>
      <c r="J92" s="9" t="s">
        <v>46</v>
      </c>
      <c r="K92" s="9"/>
    </row>
    <row r="93" spans="1:11" x14ac:dyDescent="0.35">
      <c r="A93" s="9" t="s">
        <v>968</v>
      </c>
      <c r="B93" s="55" t="s">
        <v>260</v>
      </c>
      <c r="C93" s="24" t="s">
        <v>261</v>
      </c>
      <c r="D93" s="9" t="s">
        <v>968</v>
      </c>
      <c r="E93" s="9" t="s">
        <v>971</v>
      </c>
      <c r="F93" s="55">
        <v>20</v>
      </c>
      <c r="G93" s="55" t="s">
        <v>970</v>
      </c>
      <c r="H93" s="9"/>
      <c r="I93" s="45" t="s">
        <v>619</v>
      </c>
      <c r="J93" s="9" t="s">
        <v>46</v>
      </c>
      <c r="K93" s="9"/>
    </row>
    <row r="94" spans="1:11" ht="29" x14ac:dyDescent="0.35">
      <c r="A94" s="9" t="s">
        <v>968</v>
      </c>
      <c r="B94" s="55" t="s">
        <v>262</v>
      </c>
      <c r="C94" s="24" t="s">
        <v>263</v>
      </c>
      <c r="D94" s="9" t="s">
        <v>968</v>
      </c>
      <c r="E94" s="9" t="s">
        <v>971</v>
      </c>
      <c r="F94" s="55">
        <v>20</v>
      </c>
      <c r="G94" s="55" t="s">
        <v>970</v>
      </c>
      <c r="H94" s="9"/>
      <c r="I94" s="45" t="s">
        <v>620</v>
      </c>
      <c r="J94" s="9" t="s">
        <v>40</v>
      </c>
      <c r="K94" s="9"/>
    </row>
    <row r="95" spans="1:11" x14ac:dyDescent="0.35">
      <c r="A95" s="9" t="s">
        <v>968</v>
      </c>
      <c r="B95" s="55" t="s">
        <v>264</v>
      </c>
      <c r="C95" s="24" t="s">
        <v>265</v>
      </c>
      <c r="D95" s="9" t="s">
        <v>968</v>
      </c>
      <c r="E95" s="9" t="s">
        <v>971</v>
      </c>
      <c r="F95" s="55">
        <v>20</v>
      </c>
      <c r="G95" s="55" t="s">
        <v>970</v>
      </c>
      <c r="H95" s="9"/>
      <c r="I95" s="45" t="s">
        <v>621</v>
      </c>
      <c r="J95" s="9" t="s">
        <v>46</v>
      </c>
      <c r="K95" s="9"/>
    </row>
    <row r="96" spans="1:11" ht="29" x14ac:dyDescent="0.35">
      <c r="A96" s="9" t="s">
        <v>968</v>
      </c>
      <c r="B96" s="55" t="s">
        <v>266</v>
      </c>
      <c r="C96" s="24" t="s">
        <v>936</v>
      </c>
      <c r="D96" s="9" t="s">
        <v>968</v>
      </c>
      <c r="E96" s="9" t="s">
        <v>971</v>
      </c>
      <c r="F96" s="55">
        <v>2</v>
      </c>
      <c r="G96" s="55" t="s">
        <v>970</v>
      </c>
      <c r="H96" s="9"/>
      <c r="I96" s="26" t="s">
        <v>622</v>
      </c>
      <c r="J96" s="9" t="s">
        <v>46</v>
      </c>
      <c r="K96" s="9"/>
    </row>
    <row r="97" spans="1:11" ht="29" x14ac:dyDescent="0.35">
      <c r="A97" s="9" t="s">
        <v>968</v>
      </c>
      <c r="B97" s="55" t="s">
        <v>267</v>
      </c>
      <c r="C97" s="24" t="s">
        <v>268</v>
      </c>
      <c r="D97" s="9" t="s">
        <v>968</v>
      </c>
      <c r="E97" s="9" t="s">
        <v>977</v>
      </c>
      <c r="F97" s="55">
        <v>2</v>
      </c>
      <c r="G97" s="55" t="s">
        <v>970</v>
      </c>
      <c r="H97" s="9"/>
      <c r="I97" s="26" t="s">
        <v>623</v>
      </c>
      <c r="J97" s="9" t="s">
        <v>937</v>
      </c>
      <c r="K97" s="9"/>
    </row>
    <row r="98" spans="1:11" x14ac:dyDescent="0.35">
      <c r="A98" s="9" t="s">
        <v>968</v>
      </c>
      <c r="B98" s="55" t="s">
        <v>269</v>
      </c>
      <c r="C98" s="24" t="s">
        <v>270</v>
      </c>
      <c r="D98" s="9" t="s">
        <v>968</v>
      </c>
      <c r="E98" s="9" t="s">
        <v>969</v>
      </c>
      <c r="F98" s="55">
        <v>2</v>
      </c>
      <c r="G98" s="55" t="s">
        <v>970</v>
      </c>
      <c r="H98" s="9"/>
      <c r="I98" s="26" t="s">
        <v>624</v>
      </c>
      <c r="J98" s="9" t="s">
        <v>40</v>
      </c>
      <c r="K98" s="9"/>
    </row>
    <row r="99" spans="1:11" ht="29" x14ac:dyDescent="0.35">
      <c r="A99" s="9" t="s">
        <v>968</v>
      </c>
      <c r="B99" s="55" t="s">
        <v>271</v>
      </c>
      <c r="C99" s="24" t="s">
        <v>272</v>
      </c>
      <c r="D99" s="9" t="s">
        <v>968</v>
      </c>
      <c r="E99" s="9" t="s">
        <v>971</v>
      </c>
      <c r="F99" s="55">
        <v>14</v>
      </c>
      <c r="G99" s="55" t="s">
        <v>970</v>
      </c>
      <c r="H99" s="9"/>
      <c r="I99" s="26" t="s">
        <v>625</v>
      </c>
      <c r="J99" s="9" t="s">
        <v>40</v>
      </c>
      <c r="K99" s="9"/>
    </row>
    <row r="100" spans="1:11" ht="29" x14ac:dyDescent="0.35">
      <c r="A100" s="9" t="s">
        <v>968</v>
      </c>
      <c r="B100" s="55" t="s">
        <v>273</v>
      </c>
      <c r="C100" s="24" t="s">
        <v>274</v>
      </c>
      <c r="D100" s="9" t="s">
        <v>968</v>
      </c>
      <c r="E100" s="9" t="s">
        <v>971</v>
      </c>
      <c r="F100" s="55">
        <v>14</v>
      </c>
      <c r="G100" s="55" t="s">
        <v>970</v>
      </c>
      <c r="H100" s="9"/>
      <c r="I100" s="26" t="s">
        <v>626</v>
      </c>
      <c r="J100" s="9" t="s">
        <v>40</v>
      </c>
      <c r="K100" s="9"/>
    </row>
    <row r="101" spans="1:11" ht="29" x14ac:dyDescent="0.35">
      <c r="A101" s="9" t="s">
        <v>968</v>
      </c>
      <c r="B101" s="55" t="s">
        <v>275</v>
      </c>
      <c r="C101" s="24" t="s">
        <v>276</v>
      </c>
      <c r="D101" s="9" t="s">
        <v>968</v>
      </c>
      <c r="E101" s="9" t="s">
        <v>971</v>
      </c>
      <c r="F101" s="55">
        <v>14</v>
      </c>
      <c r="G101" s="55" t="s">
        <v>970</v>
      </c>
      <c r="H101" s="9"/>
      <c r="I101" s="26" t="s">
        <v>627</v>
      </c>
      <c r="J101" s="9" t="s">
        <v>40</v>
      </c>
      <c r="K101" s="9"/>
    </row>
    <row r="102" spans="1:11" x14ac:dyDescent="0.35">
      <c r="A102" s="9" t="s">
        <v>968</v>
      </c>
      <c r="B102" s="55" t="s">
        <v>277</v>
      </c>
      <c r="C102" s="24" t="s">
        <v>278</v>
      </c>
      <c r="D102" s="9" t="s">
        <v>968</v>
      </c>
      <c r="E102" s="9" t="s">
        <v>969</v>
      </c>
      <c r="F102" s="55">
        <v>2</v>
      </c>
      <c r="G102" s="55" t="s">
        <v>970</v>
      </c>
      <c r="H102" s="9"/>
      <c r="I102" s="26" t="s">
        <v>628</v>
      </c>
      <c r="J102" s="9" t="s">
        <v>40</v>
      </c>
      <c r="K102" s="9"/>
    </row>
    <row r="103" spans="1:11" ht="29" x14ac:dyDescent="0.35">
      <c r="A103" s="9" t="s">
        <v>968</v>
      </c>
      <c r="B103" s="55" t="s">
        <v>279</v>
      </c>
      <c r="C103" s="24" t="s">
        <v>280</v>
      </c>
      <c r="D103" s="9" t="s">
        <v>990</v>
      </c>
      <c r="E103" s="9" t="s">
        <v>1004</v>
      </c>
      <c r="F103" s="55">
        <v>20</v>
      </c>
      <c r="G103" s="55" t="s">
        <v>970</v>
      </c>
      <c r="H103" s="9"/>
      <c r="I103" s="26">
        <v>305762</v>
      </c>
      <c r="J103" s="9" t="s">
        <v>54</v>
      </c>
      <c r="K103" s="9"/>
    </row>
    <row r="104" spans="1:11" ht="29" x14ac:dyDescent="0.35">
      <c r="A104" s="9" t="s">
        <v>968</v>
      </c>
      <c r="B104" s="55" t="s">
        <v>281</v>
      </c>
      <c r="C104" s="25" t="s">
        <v>282</v>
      </c>
      <c r="D104" s="9" t="s">
        <v>968</v>
      </c>
      <c r="E104" s="9" t="s">
        <v>971</v>
      </c>
      <c r="F104" s="55">
        <v>20</v>
      </c>
      <c r="G104" s="55" t="s">
        <v>970</v>
      </c>
      <c r="H104" s="9"/>
      <c r="I104" s="26" t="s">
        <v>629</v>
      </c>
      <c r="J104" s="9" t="s">
        <v>42</v>
      </c>
      <c r="K104" s="9"/>
    </row>
    <row r="105" spans="1:11" ht="29" x14ac:dyDescent="0.35">
      <c r="A105" s="9" t="s">
        <v>968</v>
      </c>
      <c r="B105" s="55" t="s">
        <v>283</v>
      </c>
      <c r="C105" s="25" t="s">
        <v>284</v>
      </c>
      <c r="D105" s="9" t="s">
        <v>985</v>
      </c>
      <c r="E105" s="9" t="s">
        <v>986</v>
      </c>
      <c r="F105" s="55">
        <v>14</v>
      </c>
      <c r="G105" s="55" t="s">
        <v>970</v>
      </c>
      <c r="H105" s="9"/>
      <c r="I105" s="26">
        <v>513576</v>
      </c>
      <c r="J105" s="9" t="s">
        <v>46</v>
      </c>
      <c r="K105" s="9"/>
    </row>
    <row r="106" spans="1:11" x14ac:dyDescent="0.35">
      <c r="A106" s="9" t="s">
        <v>968</v>
      </c>
      <c r="B106" s="55" t="s">
        <v>285</v>
      </c>
      <c r="C106" s="24" t="s">
        <v>286</v>
      </c>
      <c r="D106" s="9" t="s">
        <v>983</v>
      </c>
      <c r="E106" s="9" t="s">
        <v>995</v>
      </c>
      <c r="F106" s="55">
        <v>14</v>
      </c>
      <c r="G106" s="55" t="s">
        <v>970</v>
      </c>
      <c r="H106" s="9"/>
      <c r="I106" s="26" t="s">
        <v>630</v>
      </c>
      <c r="J106" s="9" t="s">
        <v>32</v>
      </c>
      <c r="K106" s="9"/>
    </row>
    <row r="107" spans="1:11" ht="29" x14ac:dyDescent="0.35">
      <c r="A107" s="9" t="s">
        <v>968</v>
      </c>
      <c r="B107" s="55" t="s">
        <v>287</v>
      </c>
      <c r="C107" s="24" t="s">
        <v>288</v>
      </c>
      <c r="D107" s="9" t="s">
        <v>965</v>
      </c>
      <c r="E107" s="9" t="s">
        <v>974</v>
      </c>
      <c r="F107" s="55">
        <v>4</v>
      </c>
      <c r="G107" s="55" t="s">
        <v>970</v>
      </c>
      <c r="H107" s="9"/>
      <c r="I107" s="26" t="s">
        <v>631</v>
      </c>
      <c r="J107" s="9" t="s">
        <v>52</v>
      </c>
      <c r="K107" s="9"/>
    </row>
    <row r="108" spans="1:11" x14ac:dyDescent="0.35">
      <c r="A108" s="9" t="s">
        <v>968</v>
      </c>
      <c r="B108" s="55" t="s">
        <v>289</v>
      </c>
      <c r="C108" s="24" t="s">
        <v>290</v>
      </c>
      <c r="D108" s="9" t="s">
        <v>983</v>
      </c>
      <c r="E108" s="9" t="s">
        <v>984</v>
      </c>
      <c r="F108" s="55">
        <v>4</v>
      </c>
      <c r="G108" s="55" t="s">
        <v>970</v>
      </c>
      <c r="H108" s="9"/>
      <c r="I108" s="26" t="s">
        <v>632</v>
      </c>
      <c r="J108" s="9" t="s">
        <v>50</v>
      </c>
      <c r="K108" s="9"/>
    </row>
    <row r="109" spans="1:11" ht="43.5" x14ac:dyDescent="0.35">
      <c r="A109" s="9" t="s">
        <v>968</v>
      </c>
      <c r="B109" s="55" t="s">
        <v>291</v>
      </c>
      <c r="C109" s="24" t="s">
        <v>292</v>
      </c>
      <c r="D109" s="9" t="s">
        <v>996</v>
      </c>
      <c r="E109" s="9" t="s">
        <v>997</v>
      </c>
      <c r="F109" s="55">
        <v>2</v>
      </c>
      <c r="G109" s="55" t="s">
        <v>970</v>
      </c>
      <c r="H109" s="9"/>
      <c r="I109" s="26" t="s">
        <v>633</v>
      </c>
      <c r="J109" s="9" t="s">
        <v>54</v>
      </c>
      <c r="K109" s="9"/>
    </row>
    <row r="110" spans="1:11" ht="29" x14ac:dyDescent="0.35">
      <c r="A110" s="9" t="s">
        <v>968</v>
      </c>
      <c r="B110" s="55" t="s">
        <v>293</v>
      </c>
      <c r="C110" s="24" t="s">
        <v>934</v>
      </c>
      <c r="D110" s="9" t="s">
        <v>1005</v>
      </c>
      <c r="E110" s="9" t="s">
        <v>1006</v>
      </c>
      <c r="F110" s="55">
        <v>14</v>
      </c>
      <c r="G110" s="55" t="s">
        <v>970</v>
      </c>
      <c r="H110" s="9"/>
      <c r="I110" s="26" t="s">
        <v>634</v>
      </c>
      <c r="J110" s="9" t="s">
        <v>41</v>
      </c>
      <c r="K110" s="9"/>
    </row>
    <row r="111" spans="1:11" ht="29" x14ac:dyDescent="0.35">
      <c r="A111" s="9" t="s">
        <v>968</v>
      </c>
      <c r="B111" s="55" t="s">
        <v>294</v>
      </c>
      <c r="C111" s="24" t="s">
        <v>295</v>
      </c>
      <c r="D111" s="9" t="s">
        <v>983</v>
      </c>
      <c r="E111" s="9" t="s">
        <v>998</v>
      </c>
      <c r="F111" s="55">
        <v>28</v>
      </c>
      <c r="G111" s="55" t="s">
        <v>970</v>
      </c>
      <c r="H111" s="9"/>
      <c r="I111" s="26" t="s">
        <v>635</v>
      </c>
      <c r="J111" s="24"/>
      <c r="K111" s="9"/>
    </row>
    <row r="112" spans="1:11" x14ac:dyDescent="0.35">
      <c r="A112" s="9" t="s">
        <v>968</v>
      </c>
      <c r="B112" s="55" t="s">
        <v>296</v>
      </c>
      <c r="C112" s="24" t="s">
        <v>297</v>
      </c>
      <c r="D112" s="9" t="s">
        <v>1005</v>
      </c>
      <c r="E112" s="9" t="s">
        <v>1007</v>
      </c>
      <c r="F112" s="55">
        <v>28</v>
      </c>
      <c r="G112" s="55" t="s">
        <v>970</v>
      </c>
      <c r="H112" s="9"/>
      <c r="I112" s="26" t="s">
        <v>636</v>
      </c>
      <c r="J112" s="9" t="s">
        <v>755</v>
      </c>
      <c r="K112" s="9"/>
    </row>
    <row r="113" spans="1:11" ht="29" x14ac:dyDescent="0.35">
      <c r="A113" s="9" t="s">
        <v>968</v>
      </c>
      <c r="B113" s="55" t="s">
        <v>298</v>
      </c>
      <c r="C113" s="16" t="s">
        <v>299</v>
      </c>
      <c r="D113" s="9" t="s">
        <v>968</v>
      </c>
      <c r="E113" s="9" t="s">
        <v>969</v>
      </c>
      <c r="F113" s="55">
        <v>1</v>
      </c>
      <c r="G113" s="55" t="s">
        <v>970</v>
      </c>
      <c r="H113" s="9"/>
      <c r="I113" s="26" t="s">
        <v>637</v>
      </c>
      <c r="J113" s="9" t="s">
        <v>756</v>
      </c>
      <c r="K113" s="9"/>
    </row>
    <row r="114" spans="1:11" ht="29" x14ac:dyDescent="0.35">
      <c r="A114" s="9" t="s">
        <v>968</v>
      </c>
      <c r="B114" s="55" t="s">
        <v>300</v>
      </c>
      <c r="C114" s="24" t="s">
        <v>301</v>
      </c>
      <c r="D114" s="9" t="s">
        <v>968</v>
      </c>
      <c r="E114" s="9" t="s">
        <v>969</v>
      </c>
      <c r="F114" s="55">
        <v>1</v>
      </c>
      <c r="G114" s="55" t="s">
        <v>970</v>
      </c>
      <c r="H114" s="9"/>
      <c r="I114" s="26" t="s">
        <v>638</v>
      </c>
      <c r="J114" s="9" t="s">
        <v>756</v>
      </c>
      <c r="K114" s="9"/>
    </row>
    <row r="115" spans="1:11" ht="29" x14ac:dyDescent="0.35">
      <c r="A115" s="9" t="s">
        <v>968</v>
      </c>
      <c r="B115" s="55" t="s">
        <v>302</v>
      </c>
      <c r="C115" s="24" t="s">
        <v>303</v>
      </c>
      <c r="D115" s="9" t="s">
        <v>968</v>
      </c>
      <c r="E115" s="9" t="s">
        <v>969</v>
      </c>
      <c r="F115" s="55">
        <v>1</v>
      </c>
      <c r="G115" s="55" t="s">
        <v>970</v>
      </c>
      <c r="H115" s="9"/>
      <c r="I115" s="26" t="s">
        <v>639</v>
      </c>
      <c r="J115" s="9" t="s">
        <v>756</v>
      </c>
      <c r="K115" s="9"/>
    </row>
    <row r="116" spans="1:11" ht="29" x14ac:dyDescent="0.35">
      <c r="A116" s="9" t="s">
        <v>968</v>
      </c>
      <c r="B116" s="55" t="s">
        <v>304</v>
      </c>
      <c r="C116" s="24" t="s">
        <v>305</v>
      </c>
      <c r="D116" s="9" t="s">
        <v>1005</v>
      </c>
      <c r="E116" s="9" t="s">
        <v>1008</v>
      </c>
      <c r="F116" s="55">
        <v>6</v>
      </c>
      <c r="G116" s="55" t="s">
        <v>970</v>
      </c>
      <c r="H116" s="9"/>
      <c r="I116" s="26" t="s">
        <v>640</v>
      </c>
      <c r="J116" s="9" t="s">
        <v>50</v>
      </c>
      <c r="K116" s="9"/>
    </row>
    <row r="117" spans="1:11" ht="29" x14ac:dyDescent="0.35">
      <c r="A117" s="9" t="s">
        <v>968</v>
      </c>
      <c r="B117" s="55" t="s">
        <v>306</v>
      </c>
      <c r="C117" s="24" t="s">
        <v>307</v>
      </c>
      <c r="D117" s="9" t="s">
        <v>1005</v>
      </c>
      <c r="E117" s="9" t="s">
        <v>1008</v>
      </c>
      <c r="F117" s="55">
        <v>6</v>
      </c>
      <c r="G117" s="55" t="s">
        <v>970</v>
      </c>
      <c r="H117" s="9"/>
      <c r="I117" s="26" t="s">
        <v>641</v>
      </c>
      <c r="J117" s="9" t="s">
        <v>50</v>
      </c>
      <c r="K117" s="9"/>
    </row>
    <row r="118" spans="1:11" ht="43.5" x14ac:dyDescent="0.35">
      <c r="A118" s="9" t="s">
        <v>968</v>
      </c>
      <c r="B118" s="55" t="s">
        <v>308</v>
      </c>
      <c r="C118" s="24" t="s">
        <v>309</v>
      </c>
      <c r="D118" s="9" t="s">
        <v>1005</v>
      </c>
      <c r="E118" s="9" t="s">
        <v>1008</v>
      </c>
      <c r="F118" s="55">
        <v>6</v>
      </c>
      <c r="G118" s="55" t="s">
        <v>970</v>
      </c>
      <c r="H118" s="9"/>
      <c r="I118" s="26" t="s">
        <v>642</v>
      </c>
      <c r="J118" s="9" t="s">
        <v>50</v>
      </c>
      <c r="K118" s="9"/>
    </row>
    <row r="119" spans="1:11" ht="29" x14ac:dyDescent="0.35">
      <c r="A119" s="9" t="s">
        <v>968</v>
      </c>
      <c r="B119" s="55" t="s">
        <v>310</v>
      </c>
      <c r="C119" s="24" t="s">
        <v>311</v>
      </c>
      <c r="D119" s="9" t="s">
        <v>1005</v>
      </c>
      <c r="E119" s="9" t="s">
        <v>1008</v>
      </c>
      <c r="F119" s="55">
        <v>6</v>
      </c>
      <c r="G119" s="55" t="s">
        <v>970</v>
      </c>
      <c r="H119" s="9"/>
      <c r="I119" s="26" t="s">
        <v>643</v>
      </c>
      <c r="J119" s="9" t="s">
        <v>50</v>
      </c>
      <c r="K119" s="9"/>
    </row>
    <row r="120" spans="1:11" x14ac:dyDescent="0.35">
      <c r="A120" s="9" t="s">
        <v>968</v>
      </c>
      <c r="B120" s="55" t="s">
        <v>312</v>
      </c>
      <c r="C120" s="24" t="s">
        <v>313</v>
      </c>
      <c r="D120" s="9" t="s">
        <v>968</v>
      </c>
      <c r="E120" s="9" t="s">
        <v>971</v>
      </c>
      <c r="F120" s="55">
        <v>6</v>
      </c>
      <c r="G120" s="55" t="s">
        <v>970</v>
      </c>
      <c r="H120" s="9"/>
      <c r="I120" s="26" t="s">
        <v>644</v>
      </c>
      <c r="J120" s="9"/>
      <c r="K120" s="9"/>
    </row>
    <row r="121" spans="1:11" x14ac:dyDescent="0.35">
      <c r="A121" s="9" t="s">
        <v>968</v>
      </c>
      <c r="B121" s="55" t="s">
        <v>314</v>
      </c>
      <c r="C121" s="11" t="s">
        <v>315</v>
      </c>
      <c r="D121" s="9" t="s">
        <v>983</v>
      </c>
      <c r="E121" s="9" t="s">
        <v>1009</v>
      </c>
      <c r="F121" s="55">
        <v>1</v>
      </c>
      <c r="G121" s="55" t="s">
        <v>970</v>
      </c>
      <c r="H121" s="9"/>
      <c r="I121" s="46">
        <v>2862</v>
      </c>
      <c r="J121" s="9" t="s">
        <v>50</v>
      </c>
      <c r="K121" s="9"/>
    </row>
    <row r="122" spans="1:11" x14ac:dyDescent="0.35">
      <c r="A122" s="9" t="s">
        <v>968</v>
      </c>
      <c r="B122" s="55" t="s">
        <v>316</v>
      </c>
      <c r="C122" s="11" t="s">
        <v>317</v>
      </c>
      <c r="D122" s="9" t="s">
        <v>34</v>
      </c>
      <c r="E122" s="9" t="s">
        <v>994</v>
      </c>
      <c r="F122" s="55">
        <v>1</v>
      </c>
      <c r="G122" s="55" t="s">
        <v>970</v>
      </c>
      <c r="H122" s="9"/>
      <c r="I122" s="46">
        <v>205517</v>
      </c>
      <c r="J122" s="9" t="s">
        <v>41</v>
      </c>
      <c r="K122" s="9"/>
    </row>
    <row r="123" spans="1:11" x14ac:dyDescent="0.35">
      <c r="A123" s="9" t="s">
        <v>968</v>
      </c>
      <c r="B123" s="55" t="s">
        <v>318</v>
      </c>
      <c r="C123" s="11" t="s">
        <v>319</v>
      </c>
      <c r="D123" s="9" t="s">
        <v>34</v>
      </c>
      <c r="E123" s="9" t="s">
        <v>978</v>
      </c>
      <c r="F123" s="55">
        <v>1</v>
      </c>
      <c r="G123" s="55" t="s">
        <v>970</v>
      </c>
      <c r="H123" s="9"/>
      <c r="I123" s="46" t="s">
        <v>645</v>
      </c>
      <c r="J123" s="9" t="s">
        <v>45</v>
      </c>
      <c r="K123" s="9"/>
    </row>
    <row r="124" spans="1:11" x14ac:dyDescent="0.35">
      <c r="A124" s="9" t="s">
        <v>968</v>
      </c>
      <c r="B124" s="55" t="s">
        <v>320</v>
      </c>
      <c r="C124" s="11" t="s">
        <v>321</v>
      </c>
      <c r="D124" s="9" t="s">
        <v>34</v>
      </c>
      <c r="E124" s="9" t="s">
        <v>978</v>
      </c>
      <c r="F124" s="55">
        <v>2</v>
      </c>
      <c r="G124" s="55" t="s">
        <v>970</v>
      </c>
      <c r="H124" s="9"/>
      <c r="I124" s="46" t="s">
        <v>646</v>
      </c>
      <c r="J124" s="9" t="s">
        <v>32</v>
      </c>
      <c r="K124" s="9"/>
    </row>
    <row r="125" spans="1:11" x14ac:dyDescent="0.35">
      <c r="A125" s="9" t="s">
        <v>968</v>
      </c>
      <c r="B125" s="55" t="s">
        <v>322</v>
      </c>
      <c r="C125" s="11" t="s">
        <v>323</v>
      </c>
      <c r="D125" s="9" t="s">
        <v>34</v>
      </c>
      <c r="E125" s="9" t="s">
        <v>978</v>
      </c>
      <c r="F125" s="55">
        <v>1</v>
      </c>
      <c r="G125" s="55" t="s">
        <v>970</v>
      </c>
      <c r="H125" s="9"/>
      <c r="I125" s="46" t="s">
        <v>647</v>
      </c>
      <c r="J125" s="9" t="s">
        <v>758</v>
      </c>
      <c r="K125" s="9"/>
    </row>
    <row r="126" spans="1:11" x14ac:dyDescent="0.35">
      <c r="A126" s="9" t="s">
        <v>968</v>
      </c>
      <c r="B126" s="55" t="s">
        <v>324</v>
      </c>
      <c r="C126" s="11" t="s">
        <v>325</v>
      </c>
      <c r="D126" s="9" t="s">
        <v>968</v>
      </c>
      <c r="E126" s="9" t="s">
        <v>971</v>
      </c>
      <c r="F126" s="55">
        <v>14</v>
      </c>
      <c r="G126" s="55" t="s">
        <v>970</v>
      </c>
      <c r="H126" s="9"/>
      <c r="I126" s="46" t="s">
        <v>648</v>
      </c>
      <c r="J126" s="9" t="s">
        <v>40</v>
      </c>
      <c r="K126" s="9"/>
    </row>
    <row r="127" spans="1:11" x14ac:dyDescent="0.35">
      <c r="A127" s="9" t="s">
        <v>968</v>
      </c>
      <c r="B127" s="55" t="s">
        <v>326</v>
      </c>
      <c r="C127" s="11" t="s">
        <v>327</v>
      </c>
      <c r="D127" s="9" t="s">
        <v>990</v>
      </c>
      <c r="E127" s="9" t="s">
        <v>991</v>
      </c>
      <c r="F127" s="55">
        <v>20</v>
      </c>
      <c r="G127" s="55" t="s">
        <v>970</v>
      </c>
      <c r="H127" s="9"/>
      <c r="I127" s="46">
        <v>309653</v>
      </c>
      <c r="J127" s="9" t="s">
        <v>54</v>
      </c>
      <c r="K127" s="9"/>
    </row>
    <row r="128" spans="1:11" ht="29" x14ac:dyDescent="0.35">
      <c r="A128" s="9" t="s">
        <v>968</v>
      </c>
      <c r="B128" s="55" t="s">
        <v>328</v>
      </c>
      <c r="C128" s="11" t="s">
        <v>329</v>
      </c>
      <c r="D128" s="9" t="s">
        <v>996</v>
      </c>
      <c r="E128" s="9" t="s">
        <v>1010</v>
      </c>
      <c r="F128" s="55">
        <v>2</v>
      </c>
      <c r="G128" s="55" t="s">
        <v>970</v>
      </c>
      <c r="H128" s="9"/>
      <c r="I128" s="46" t="s">
        <v>649</v>
      </c>
      <c r="J128" s="9" t="s">
        <v>53</v>
      </c>
      <c r="K128" s="9"/>
    </row>
    <row r="129" spans="1:11" x14ac:dyDescent="0.35">
      <c r="A129" s="9" t="s">
        <v>968</v>
      </c>
      <c r="B129" s="55" t="s">
        <v>330</v>
      </c>
      <c r="C129" s="11" t="s">
        <v>331</v>
      </c>
      <c r="D129" s="9" t="s">
        <v>990</v>
      </c>
      <c r="E129" s="9" t="s">
        <v>991</v>
      </c>
      <c r="F129" s="55">
        <v>20</v>
      </c>
      <c r="G129" s="55" t="s">
        <v>970</v>
      </c>
      <c r="H129" s="9"/>
      <c r="I129" s="46" t="s">
        <v>650</v>
      </c>
      <c r="J129" s="9" t="s">
        <v>46</v>
      </c>
      <c r="K129" s="9"/>
    </row>
    <row r="130" spans="1:11" x14ac:dyDescent="0.35">
      <c r="A130" s="9" t="s">
        <v>968</v>
      </c>
      <c r="B130" s="55" t="s">
        <v>332</v>
      </c>
      <c r="C130" s="11" t="s">
        <v>333</v>
      </c>
      <c r="D130" s="9" t="s">
        <v>990</v>
      </c>
      <c r="E130" s="9" t="s">
        <v>1004</v>
      </c>
      <c r="F130" s="55">
        <v>1</v>
      </c>
      <c r="G130" s="55" t="s">
        <v>970</v>
      </c>
      <c r="H130" s="9"/>
      <c r="I130" s="46">
        <v>305765</v>
      </c>
      <c r="J130" s="9" t="s">
        <v>54</v>
      </c>
      <c r="K130" s="9"/>
    </row>
    <row r="131" spans="1:11" x14ac:dyDescent="0.35">
      <c r="A131" s="9" t="s">
        <v>968</v>
      </c>
      <c r="B131" s="55" t="s">
        <v>334</v>
      </c>
      <c r="C131" s="11" t="s">
        <v>335</v>
      </c>
      <c r="D131" s="9" t="s">
        <v>990</v>
      </c>
      <c r="E131" s="9" t="s">
        <v>1004</v>
      </c>
      <c r="F131" s="55">
        <v>20</v>
      </c>
      <c r="G131" s="55" t="s">
        <v>970</v>
      </c>
      <c r="H131" s="9"/>
      <c r="I131" s="46" t="s">
        <v>651</v>
      </c>
      <c r="J131" s="9" t="s">
        <v>759</v>
      </c>
      <c r="K131" s="9"/>
    </row>
    <row r="132" spans="1:11" x14ac:dyDescent="0.35">
      <c r="A132" s="9" t="s">
        <v>968</v>
      </c>
      <c r="B132" s="55" t="s">
        <v>336</v>
      </c>
      <c r="C132" s="11" t="s">
        <v>337</v>
      </c>
      <c r="D132" s="9" t="s">
        <v>968</v>
      </c>
      <c r="E132" s="9" t="s">
        <v>969</v>
      </c>
      <c r="F132" s="55">
        <v>14</v>
      </c>
      <c r="G132" s="55" t="s">
        <v>970</v>
      </c>
      <c r="H132" s="9"/>
      <c r="I132" s="46">
        <v>381167</v>
      </c>
      <c r="J132" s="9" t="s">
        <v>54</v>
      </c>
      <c r="K132" s="9"/>
    </row>
    <row r="133" spans="1:11" ht="29" x14ac:dyDescent="0.35">
      <c r="A133" s="9" t="s">
        <v>968</v>
      </c>
      <c r="B133" s="55" t="s">
        <v>338</v>
      </c>
      <c r="C133" s="11" t="s">
        <v>339</v>
      </c>
      <c r="D133" s="9" t="s">
        <v>985</v>
      </c>
      <c r="E133" s="9" t="s">
        <v>986</v>
      </c>
      <c r="F133" s="55">
        <v>20</v>
      </c>
      <c r="G133" s="55" t="s">
        <v>970</v>
      </c>
      <c r="H133" s="9"/>
      <c r="I133" s="46">
        <v>306590</v>
      </c>
      <c r="J133" s="9" t="s">
        <v>54</v>
      </c>
      <c r="K133" s="9"/>
    </row>
    <row r="134" spans="1:11" x14ac:dyDescent="0.35">
      <c r="A134" s="9" t="s">
        <v>968</v>
      </c>
      <c r="B134" s="55" t="s">
        <v>340</v>
      </c>
      <c r="C134" s="24" t="s">
        <v>341</v>
      </c>
      <c r="D134" s="9" t="s">
        <v>34</v>
      </c>
      <c r="E134" s="9" t="s">
        <v>981</v>
      </c>
      <c r="F134" s="55">
        <v>1</v>
      </c>
      <c r="G134" s="55" t="s">
        <v>970</v>
      </c>
      <c r="H134" s="9"/>
      <c r="I134" s="26" t="s">
        <v>652</v>
      </c>
      <c r="J134" s="9" t="s">
        <v>49</v>
      </c>
      <c r="K134" s="9" t="s">
        <v>763</v>
      </c>
    </row>
    <row r="135" spans="1:11" ht="29" x14ac:dyDescent="0.35">
      <c r="A135" s="9" t="s">
        <v>968</v>
      </c>
      <c r="B135" s="55" t="s">
        <v>342</v>
      </c>
      <c r="C135" s="24" t="s">
        <v>343</v>
      </c>
      <c r="D135" s="9" t="s">
        <v>996</v>
      </c>
      <c r="E135" s="9" t="s">
        <v>997</v>
      </c>
      <c r="F135" s="55">
        <v>2</v>
      </c>
      <c r="G135" s="55" t="s">
        <v>970</v>
      </c>
      <c r="H135" s="9"/>
      <c r="I135" s="26" t="s">
        <v>653</v>
      </c>
      <c r="J135" s="9" t="s">
        <v>54</v>
      </c>
      <c r="K135" s="9"/>
    </row>
    <row r="136" spans="1:11" ht="29" x14ac:dyDescent="0.35">
      <c r="A136" s="9" t="s">
        <v>968</v>
      </c>
      <c r="B136" s="55" t="s">
        <v>344</v>
      </c>
      <c r="C136" s="24" t="s">
        <v>345</v>
      </c>
      <c r="D136" s="9" t="s">
        <v>996</v>
      </c>
      <c r="E136" s="9" t="s">
        <v>997</v>
      </c>
      <c r="F136" s="55">
        <v>2</v>
      </c>
      <c r="G136" s="55" t="s">
        <v>970</v>
      </c>
      <c r="H136" s="9"/>
      <c r="I136" s="26" t="s">
        <v>654</v>
      </c>
      <c r="J136" s="9" t="s">
        <v>54</v>
      </c>
      <c r="K136" s="9"/>
    </row>
    <row r="137" spans="1:11" ht="29" x14ac:dyDescent="0.35">
      <c r="A137" s="9" t="s">
        <v>968</v>
      </c>
      <c r="B137" s="55" t="s">
        <v>346</v>
      </c>
      <c r="C137" s="24" t="s">
        <v>347</v>
      </c>
      <c r="D137" s="9" t="s">
        <v>996</v>
      </c>
      <c r="E137" s="9" t="s">
        <v>997</v>
      </c>
      <c r="F137" s="55">
        <v>2</v>
      </c>
      <c r="G137" s="55" t="s">
        <v>970</v>
      </c>
      <c r="H137" s="9"/>
      <c r="I137" s="26" t="s">
        <v>655</v>
      </c>
      <c r="J137" s="9" t="s">
        <v>54</v>
      </c>
      <c r="K137" s="9"/>
    </row>
    <row r="138" spans="1:11" ht="29" x14ac:dyDescent="0.35">
      <c r="A138" s="9" t="s">
        <v>968</v>
      </c>
      <c r="B138" s="55" t="s">
        <v>348</v>
      </c>
      <c r="C138" s="24" t="s">
        <v>349</v>
      </c>
      <c r="D138" s="9" t="s">
        <v>996</v>
      </c>
      <c r="E138" s="9" t="s">
        <v>997</v>
      </c>
      <c r="F138" s="55">
        <v>2</v>
      </c>
      <c r="G138" s="55" t="s">
        <v>970</v>
      </c>
      <c r="H138" s="9"/>
      <c r="I138" s="26" t="s">
        <v>656</v>
      </c>
      <c r="J138" s="9" t="s">
        <v>54</v>
      </c>
      <c r="K138" s="9"/>
    </row>
    <row r="139" spans="1:11" ht="29" x14ac:dyDescent="0.35">
      <c r="A139" s="9" t="s">
        <v>968</v>
      </c>
      <c r="B139" s="55" t="s">
        <v>350</v>
      </c>
      <c r="C139" s="24" t="s">
        <v>351</v>
      </c>
      <c r="D139" s="9" t="s">
        <v>968</v>
      </c>
      <c r="E139" s="9" t="s">
        <v>992</v>
      </c>
      <c r="F139" s="55">
        <v>6</v>
      </c>
      <c r="G139" s="55" t="s">
        <v>970</v>
      </c>
      <c r="H139" s="9"/>
      <c r="I139" s="26" t="s">
        <v>657</v>
      </c>
      <c r="J139" s="9" t="s">
        <v>47</v>
      </c>
      <c r="K139" s="9" t="s">
        <v>764</v>
      </c>
    </row>
    <row r="140" spans="1:11" ht="29" x14ac:dyDescent="0.35">
      <c r="A140" s="9" t="s">
        <v>968</v>
      </c>
      <c r="B140" s="55" t="s">
        <v>352</v>
      </c>
      <c r="C140" s="24" t="s">
        <v>353</v>
      </c>
      <c r="D140" s="9" t="s">
        <v>996</v>
      </c>
      <c r="E140" s="9" t="s">
        <v>997</v>
      </c>
      <c r="F140" s="55">
        <v>2</v>
      </c>
      <c r="G140" s="55" t="s">
        <v>970</v>
      </c>
      <c r="H140" s="9"/>
      <c r="I140" s="26" t="s">
        <v>658</v>
      </c>
      <c r="J140" s="9" t="s">
        <v>48</v>
      </c>
      <c r="K140" s="9" t="s">
        <v>765</v>
      </c>
    </row>
    <row r="141" spans="1:11" x14ac:dyDescent="0.35">
      <c r="A141" s="9" t="s">
        <v>968</v>
      </c>
      <c r="B141" s="55" t="s">
        <v>354</v>
      </c>
      <c r="C141" s="24" t="s">
        <v>355</v>
      </c>
      <c r="D141" s="9" t="s">
        <v>985</v>
      </c>
      <c r="E141" s="9" t="s">
        <v>1011</v>
      </c>
      <c r="F141" s="55">
        <v>6</v>
      </c>
      <c r="G141" s="55" t="s">
        <v>970</v>
      </c>
      <c r="H141" s="9"/>
      <c r="I141" s="26" t="s">
        <v>659</v>
      </c>
      <c r="J141" s="9" t="s">
        <v>43</v>
      </c>
      <c r="K141" s="9" t="s">
        <v>766</v>
      </c>
    </row>
    <row r="142" spans="1:11" ht="29" x14ac:dyDescent="0.35">
      <c r="A142" s="9" t="s">
        <v>968</v>
      </c>
      <c r="B142" s="55" t="s">
        <v>356</v>
      </c>
      <c r="C142" s="24" t="s">
        <v>357</v>
      </c>
      <c r="D142" s="9" t="s">
        <v>965</v>
      </c>
      <c r="E142" s="9" t="s">
        <v>973</v>
      </c>
      <c r="F142" s="55">
        <v>2</v>
      </c>
      <c r="G142" s="55" t="s">
        <v>970</v>
      </c>
      <c r="H142" s="9"/>
      <c r="I142" s="26" t="s">
        <v>834</v>
      </c>
      <c r="J142" s="9" t="s">
        <v>36</v>
      </c>
      <c r="K142" s="9"/>
    </row>
    <row r="143" spans="1:11" ht="29" x14ac:dyDescent="0.35">
      <c r="A143" s="9" t="s">
        <v>968</v>
      </c>
      <c r="B143" s="55" t="s">
        <v>358</v>
      </c>
      <c r="C143" s="24" t="s">
        <v>359</v>
      </c>
      <c r="D143" s="9" t="s">
        <v>965</v>
      </c>
      <c r="E143" s="9" t="s">
        <v>973</v>
      </c>
      <c r="F143" s="55">
        <v>2</v>
      </c>
      <c r="G143" s="55" t="s">
        <v>970</v>
      </c>
      <c r="H143" s="9"/>
      <c r="I143" s="26" t="s">
        <v>835</v>
      </c>
      <c r="J143" s="9" t="s">
        <v>36</v>
      </c>
      <c r="K143" s="9"/>
    </row>
    <row r="144" spans="1:11" ht="29" x14ac:dyDescent="0.35">
      <c r="A144" s="9" t="s">
        <v>968</v>
      </c>
      <c r="B144" s="55" t="s">
        <v>360</v>
      </c>
      <c r="C144" s="24" t="s">
        <v>361</v>
      </c>
      <c r="D144" s="9" t="s">
        <v>965</v>
      </c>
      <c r="E144" s="9" t="s">
        <v>973</v>
      </c>
      <c r="F144" s="55">
        <v>2</v>
      </c>
      <c r="G144" s="55" t="s">
        <v>970</v>
      </c>
      <c r="H144" s="9"/>
      <c r="I144" s="26" t="s">
        <v>836</v>
      </c>
      <c r="J144" s="9" t="s">
        <v>36</v>
      </c>
      <c r="K144" s="9"/>
    </row>
    <row r="145" spans="1:11" ht="29" x14ac:dyDescent="0.35">
      <c r="A145" s="9" t="s">
        <v>968</v>
      </c>
      <c r="B145" s="55" t="s">
        <v>362</v>
      </c>
      <c r="C145" s="24" t="s">
        <v>363</v>
      </c>
      <c r="D145" s="9" t="s">
        <v>965</v>
      </c>
      <c r="E145" s="9" t="s">
        <v>973</v>
      </c>
      <c r="F145" s="55">
        <v>2</v>
      </c>
      <c r="G145" s="55" t="s">
        <v>970</v>
      </c>
      <c r="H145" s="9"/>
      <c r="I145" s="26" t="s">
        <v>837</v>
      </c>
      <c r="J145" s="9" t="s">
        <v>36</v>
      </c>
      <c r="K145" s="9"/>
    </row>
    <row r="146" spans="1:11" ht="29" x14ac:dyDescent="0.35">
      <c r="A146" s="9" t="s">
        <v>968</v>
      </c>
      <c r="B146" s="55" t="s">
        <v>364</v>
      </c>
      <c r="C146" s="24" t="s">
        <v>365</v>
      </c>
      <c r="D146" s="9" t="s">
        <v>965</v>
      </c>
      <c r="E146" s="9" t="s">
        <v>973</v>
      </c>
      <c r="F146" s="55">
        <v>2</v>
      </c>
      <c r="G146" s="55" t="s">
        <v>970</v>
      </c>
      <c r="H146" s="9"/>
      <c r="I146" s="26" t="s">
        <v>838</v>
      </c>
      <c r="J146" s="9" t="s">
        <v>36</v>
      </c>
      <c r="K146" s="9"/>
    </row>
    <row r="147" spans="1:11" ht="29" x14ac:dyDescent="0.35">
      <c r="A147" s="9" t="s">
        <v>968</v>
      </c>
      <c r="B147" s="55" t="s">
        <v>366</v>
      </c>
      <c r="C147" s="24" t="s">
        <v>367</v>
      </c>
      <c r="D147" s="9" t="s">
        <v>965</v>
      </c>
      <c r="E147" s="9" t="s">
        <v>973</v>
      </c>
      <c r="F147" s="55">
        <v>2</v>
      </c>
      <c r="G147" s="55" t="s">
        <v>970</v>
      </c>
      <c r="H147" s="9"/>
      <c r="I147" s="26" t="s">
        <v>839</v>
      </c>
      <c r="J147" s="9" t="s">
        <v>36</v>
      </c>
      <c r="K147" s="9"/>
    </row>
    <row r="148" spans="1:11" ht="29" x14ac:dyDescent="0.35">
      <c r="A148" s="9" t="s">
        <v>968</v>
      </c>
      <c r="B148" s="55" t="s">
        <v>368</v>
      </c>
      <c r="C148" s="24" t="s">
        <v>369</v>
      </c>
      <c r="D148" s="9" t="s">
        <v>965</v>
      </c>
      <c r="E148" s="9" t="s">
        <v>973</v>
      </c>
      <c r="F148" s="55">
        <v>2</v>
      </c>
      <c r="G148" s="55" t="s">
        <v>970</v>
      </c>
      <c r="H148" s="9"/>
      <c r="I148" s="26" t="s">
        <v>840</v>
      </c>
      <c r="J148" s="9" t="s">
        <v>36</v>
      </c>
      <c r="K148" s="9"/>
    </row>
    <row r="149" spans="1:11" ht="29" x14ac:dyDescent="0.35">
      <c r="A149" s="9" t="s">
        <v>968</v>
      </c>
      <c r="B149" s="55" t="s">
        <v>370</v>
      </c>
      <c r="C149" s="24" t="s">
        <v>371</v>
      </c>
      <c r="D149" s="9" t="s">
        <v>965</v>
      </c>
      <c r="E149" s="9" t="s">
        <v>973</v>
      </c>
      <c r="F149" s="55">
        <v>2</v>
      </c>
      <c r="G149" s="55" t="s">
        <v>970</v>
      </c>
      <c r="H149" s="9"/>
      <c r="I149" s="26" t="s">
        <v>841</v>
      </c>
      <c r="J149" s="9" t="s">
        <v>36</v>
      </c>
      <c r="K149" s="9"/>
    </row>
    <row r="150" spans="1:11" ht="29" x14ac:dyDescent="0.35">
      <c r="A150" s="9" t="s">
        <v>968</v>
      </c>
      <c r="B150" s="55" t="s">
        <v>372</v>
      </c>
      <c r="C150" s="24" t="s">
        <v>373</v>
      </c>
      <c r="D150" s="9" t="s">
        <v>965</v>
      </c>
      <c r="E150" s="9" t="s">
        <v>973</v>
      </c>
      <c r="F150" s="55">
        <v>2</v>
      </c>
      <c r="G150" s="55" t="s">
        <v>970</v>
      </c>
      <c r="H150" s="9"/>
      <c r="I150" s="26" t="s">
        <v>842</v>
      </c>
      <c r="J150" s="9" t="s">
        <v>36</v>
      </c>
      <c r="K150" s="9"/>
    </row>
    <row r="151" spans="1:11" ht="29" x14ac:dyDescent="0.35">
      <c r="A151" s="9" t="s">
        <v>968</v>
      </c>
      <c r="B151" s="55" t="s">
        <v>374</v>
      </c>
      <c r="C151" s="24" t="s">
        <v>375</v>
      </c>
      <c r="D151" s="9" t="s">
        <v>965</v>
      </c>
      <c r="E151" s="9" t="s">
        <v>973</v>
      </c>
      <c r="F151" s="55">
        <v>2</v>
      </c>
      <c r="G151" s="55" t="s">
        <v>970</v>
      </c>
      <c r="H151" s="9"/>
      <c r="I151" s="26" t="s">
        <v>669</v>
      </c>
      <c r="J151" s="9" t="s">
        <v>36</v>
      </c>
      <c r="K151" s="9" t="s">
        <v>767</v>
      </c>
    </row>
    <row r="152" spans="1:11" ht="29" x14ac:dyDescent="0.35">
      <c r="A152" s="9" t="s">
        <v>968</v>
      </c>
      <c r="B152" s="55" t="s">
        <v>376</v>
      </c>
      <c r="C152" s="24" t="s">
        <v>377</v>
      </c>
      <c r="D152" s="9" t="s">
        <v>965</v>
      </c>
      <c r="E152" s="9" t="s">
        <v>982</v>
      </c>
      <c r="F152" s="55">
        <v>2</v>
      </c>
      <c r="G152" s="55" t="s">
        <v>970</v>
      </c>
      <c r="H152" s="9"/>
      <c r="I152" s="26" t="s">
        <v>843</v>
      </c>
      <c r="J152" s="9" t="s">
        <v>36</v>
      </c>
      <c r="K152" s="9"/>
    </row>
    <row r="153" spans="1:11" x14ac:dyDescent="0.35">
      <c r="A153" s="9" t="s">
        <v>968</v>
      </c>
      <c r="B153" s="55" t="s">
        <v>378</v>
      </c>
      <c r="C153" s="11" t="s">
        <v>379</v>
      </c>
      <c r="D153" s="9" t="s">
        <v>965</v>
      </c>
      <c r="E153" s="9" t="s">
        <v>982</v>
      </c>
      <c r="F153" s="55">
        <v>2</v>
      </c>
      <c r="G153" s="55" t="s">
        <v>970</v>
      </c>
      <c r="H153" s="9"/>
      <c r="I153" s="42" t="s">
        <v>844</v>
      </c>
      <c r="J153" s="9" t="s">
        <v>36</v>
      </c>
      <c r="K153" s="9"/>
    </row>
    <row r="154" spans="1:11" ht="29" x14ac:dyDescent="0.35">
      <c r="A154" s="9" t="s">
        <v>968</v>
      </c>
      <c r="B154" s="55" t="s">
        <v>380</v>
      </c>
      <c r="C154" s="11" t="s">
        <v>381</v>
      </c>
      <c r="D154" s="9" t="s">
        <v>965</v>
      </c>
      <c r="E154" s="9" t="s">
        <v>974</v>
      </c>
      <c r="F154" s="55">
        <v>14</v>
      </c>
      <c r="G154" s="55" t="s">
        <v>970</v>
      </c>
      <c r="H154" s="9"/>
      <c r="I154" s="42" t="s">
        <v>845</v>
      </c>
      <c r="J154" s="9" t="s">
        <v>36</v>
      </c>
      <c r="K154" s="9"/>
    </row>
    <row r="155" spans="1:11" ht="29" x14ac:dyDescent="0.35">
      <c r="A155" s="9" t="s">
        <v>968</v>
      </c>
      <c r="B155" s="55" t="s">
        <v>382</v>
      </c>
      <c r="C155" s="11" t="s">
        <v>383</v>
      </c>
      <c r="D155" s="9" t="s">
        <v>965</v>
      </c>
      <c r="E155" s="9" t="s">
        <v>974</v>
      </c>
      <c r="F155" s="55">
        <v>14</v>
      </c>
      <c r="G155" s="55" t="s">
        <v>970</v>
      </c>
      <c r="H155" s="9"/>
      <c r="I155" s="42" t="s">
        <v>846</v>
      </c>
      <c r="J155" s="9" t="s">
        <v>36</v>
      </c>
      <c r="K155" s="9"/>
    </row>
    <row r="156" spans="1:11" ht="29" x14ac:dyDescent="0.35">
      <c r="A156" s="9" t="s">
        <v>968</v>
      </c>
      <c r="B156" s="55" t="s">
        <v>384</v>
      </c>
      <c r="C156" s="11" t="s">
        <v>385</v>
      </c>
      <c r="D156" s="9" t="s">
        <v>965</v>
      </c>
      <c r="E156" s="9" t="s">
        <v>974</v>
      </c>
      <c r="F156" s="55">
        <v>14</v>
      </c>
      <c r="G156" s="55" t="s">
        <v>970</v>
      </c>
      <c r="H156" s="9"/>
      <c r="I156" s="42" t="s">
        <v>847</v>
      </c>
      <c r="J156" s="9" t="s">
        <v>36</v>
      </c>
      <c r="K156" s="9"/>
    </row>
    <row r="157" spans="1:11" ht="29" x14ac:dyDescent="0.35">
      <c r="A157" s="9" t="s">
        <v>968</v>
      </c>
      <c r="B157" s="55" t="s">
        <v>386</v>
      </c>
      <c r="C157" s="11" t="s">
        <v>387</v>
      </c>
      <c r="D157" s="9" t="s">
        <v>965</v>
      </c>
      <c r="E157" s="9" t="s">
        <v>974</v>
      </c>
      <c r="F157" s="55">
        <v>14</v>
      </c>
      <c r="G157" s="55" t="s">
        <v>970</v>
      </c>
      <c r="H157" s="9"/>
      <c r="I157" s="42" t="s">
        <v>848</v>
      </c>
      <c r="J157" s="9" t="s">
        <v>36</v>
      </c>
      <c r="K157" s="9"/>
    </row>
    <row r="158" spans="1:11" ht="29" x14ac:dyDescent="0.35">
      <c r="A158" s="9" t="s">
        <v>968</v>
      </c>
      <c r="B158" s="55" t="s">
        <v>388</v>
      </c>
      <c r="C158" s="11" t="s">
        <v>389</v>
      </c>
      <c r="D158" s="9" t="s">
        <v>965</v>
      </c>
      <c r="E158" s="9" t="s">
        <v>974</v>
      </c>
      <c r="F158" s="55">
        <v>14</v>
      </c>
      <c r="G158" s="55" t="s">
        <v>970</v>
      </c>
      <c r="H158" s="9"/>
      <c r="I158" s="42" t="s">
        <v>849</v>
      </c>
      <c r="J158" s="9" t="s">
        <v>36</v>
      </c>
      <c r="K158" s="9"/>
    </row>
    <row r="159" spans="1:11" x14ac:dyDescent="0.35">
      <c r="A159" s="9" t="s">
        <v>968</v>
      </c>
      <c r="B159" s="55" t="s">
        <v>390</v>
      </c>
      <c r="C159" s="11" t="s">
        <v>391</v>
      </c>
      <c r="D159" s="9" t="s">
        <v>990</v>
      </c>
      <c r="E159" s="9" t="s">
        <v>1004</v>
      </c>
      <c r="F159" s="55">
        <v>6</v>
      </c>
      <c r="G159" s="55" t="s">
        <v>970</v>
      </c>
      <c r="H159" s="9"/>
      <c r="I159" s="42" t="s">
        <v>677</v>
      </c>
      <c r="J159" s="9" t="s">
        <v>54</v>
      </c>
      <c r="K159" s="9" t="s">
        <v>768</v>
      </c>
    </row>
    <row r="160" spans="1:11" ht="29" x14ac:dyDescent="0.35">
      <c r="A160" s="9" t="s">
        <v>968</v>
      </c>
      <c r="B160" s="55" t="s">
        <v>392</v>
      </c>
      <c r="C160" s="11" t="s">
        <v>393</v>
      </c>
      <c r="D160" s="9" t="s">
        <v>965</v>
      </c>
      <c r="E160" s="9" t="s">
        <v>974</v>
      </c>
      <c r="F160" s="55">
        <v>14</v>
      </c>
      <c r="G160" s="55" t="s">
        <v>970</v>
      </c>
      <c r="H160" s="9"/>
      <c r="I160" s="42" t="s">
        <v>850</v>
      </c>
      <c r="J160" s="9" t="s">
        <v>36</v>
      </c>
      <c r="K160" s="9"/>
    </row>
    <row r="161" spans="1:11" ht="29" x14ac:dyDescent="0.35">
      <c r="A161" s="9" t="s">
        <v>968</v>
      </c>
      <c r="B161" s="55" t="s">
        <v>394</v>
      </c>
      <c r="C161" s="11" t="s">
        <v>395</v>
      </c>
      <c r="D161" s="9" t="s">
        <v>965</v>
      </c>
      <c r="E161" s="9" t="s">
        <v>974</v>
      </c>
      <c r="F161" s="55">
        <v>14</v>
      </c>
      <c r="G161" s="55" t="s">
        <v>970</v>
      </c>
      <c r="H161" s="9"/>
      <c r="I161" s="42" t="s">
        <v>851</v>
      </c>
      <c r="J161" s="9" t="s">
        <v>36</v>
      </c>
      <c r="K161" s="9"/>
    </row>
    <row r="162" spans="1:11" ht="29" x14ac:dyDescent="0.35">
      <c r="A162" s="9" t="s">
        <v>968</v>
      </c>
      <c r="B162" s="55" t="s">
        <v>396</v>
      </c>
      <c r="C162" s="11" t="s">
        <v>397</v>
      </c>
      <c r="D162" s="9" t="s">
        <v>965</v>
      </c>
      <c r="E162" s="9" t="s">
        <v>974</v>
      </c>
      <c r="F162" s="55">
        <v>14</v>
      </c>
      <c r="G162" s="55" t="s">
        <v>970</v>
      </c>
      <c r="H162" s="9"/>
      <c r="I162" s="42" t="s">
        <v>680</v>
      </c>
      <c r="J162" s="9" t="s">
        <v>36</v>
      </c>
      <c r="K162" s="9" t="s">
        <v>769</v>
      </c>
    </row>
    <row r="163" spans="1:11" ht="29" x14ac:dyDescent="0.35">
      <c r="A163" s="9" t="s">
        <v>968</v>
      </c>
      <c r="B163" s="55" t="s">
        <v>398</v>
      </c>
      <c r="C163" s="11" t="s">
        <v>399</v>
      </c>
      <c r="D163" s="9" t="s">
        <v>968</v>
      </c>
      <c r="E163" s="9" t="s">
        <v>971</v>
      </c>
      <c r="F163" s="55">
        <v>14</v>
      </c>
      <c r="G163" s="55" t="s">
        <v>970</v>
      </c>
      <c r="H163" s="9"/>
      <c r="I163" s="42" t="s">
        <v>681</v>
      </c>
      <c r="J163" s="9" t="s">
        <v>54</v>
      </c>
      <c r="K163" s="9" t="s">
        <v>770</v>
      </c>
    </row>
    <row r="164" spans="1:11" x14ac:dyDescent="0.35">
      <c r="A164" s="9" t="s">
        <v>968</v>
      </c>
      <c r="B164" s="55" t="s">
        <v>400</v>
      </c>
      <c r="C164" s="11" t="s">
        <v>401</v>
      </c>
      <c r="D164" s="9" t="s">
        <v>34</v>
      </c>
      <c r="E164" s="9" t="s">
        <v>981</v>
      </c>
      <c r="F164" s="55">
        <v>2</v>
      </c>
      <c r="G164" s="55" t="s">
        <v>970</v>
      </c>
      <c r="H164" s="9"/>
      <c r="I164" s="42" t="s">
        <v>682</v>
      </c>
      <c r="J164" s="9" t="s">
        <v>36</v>
      </c>
      <c r="K164" s="9" t="s">
        <v>771</v>
      </c>
    </row>
    <row r="165" spans="1:11" ht="29" x14ac:dyDescent="0.35">
      <c r="A165" s="9" t="s">
        <v>968</v>
      </c>
      <c r="B165" s="55" t="s">
        <v>402</v>
      </c>
      <c r="C165" s="11" t="s">
        <v>403</v>
      </c>
      <c r="D165" s="9" t="s">
        <v>34</v>
      </c>
      <c r="E165" s="9" t="s">
        <v>981</v>
      </c>
      <c r="F165" s="55">
        <v>2</v>
      </c>
      <c r="G165" s="55" t="s">
        <v>970</v>
      </c>
      <c r="H165" s="9"/>
      <c r="I165" s="42" t="s">
        <v>683</v>
      </c>
      <c r="J165" s="9" t="s">
        <v>54</v>
      </c>
      <c r="K165" s="9" t="s">
        <v>772</v>
      </c>
    </row>
    <row r="166" spans="1:11" ht="29" x14ac:dyDescent="0.35">
      <c r="A166" s="9" t="s">
        <v>968</v>
      </c>
      <c r="B166" s="55" t="s">
        <v>404</v>
      </c>
      <c r="C166" s="11" t="s">
        <v>405</v>
      </c>
      <c r="D166" s="9" t="s">
        <v>34</v>
      </c>
      <c r="E166" s="9" t="s">
        <v>981</v>
      </c>
      <c r="F166" s="55">
        <v>2</v>
      </c>
      <c r="G166" s="55" t="s">
        <v>970</v>
      </c>
      <c r="H166" s="9"/>
      <c r="I166" s="42" t="s">
        <v>684</v>
      </c>
      <c r="J166" s="9" t="s">
        <v>54</v>
      </c>
      <c r="K166" s="9" t="s">
        <v>773</v>
      </c>
    </row>
    <row r="167" spans="1:11" ht="29" x14ac:dyDescent="0.35">
      <c r="A167" s="9" t="s">
        <v>968</v>
      </c>
      <c r="B167" s="55" t="s">
        <v>406</v>
      </c>
      <c r="C167" s="11" t="s">
        <v>407</v>
      </c>
      <c r="D167" s="9" t="s">
        <v>34</v>
      </c>
      <c r="E167" s="9" t="s">
        <v>981</v>
      </c>
      <c r="F167" s="55">
        <v>2</v>
      </c>
      <c r="G167" s="55" t="s">
        <v>970</v>
      </c>
      <c r="H167" s="9"/>
      <c r="I167" s="42" t="s">
        <v>685</v>
      </c>
      <c r="J167" s="9" t="s">
        <v>54</v>
      </c>
      <c r="K167" s="9" t="s">
        <v>774</v>
      </c>
    </row>
    <row r="168" spans="1:11" ht="29" x14ac:dyDescent="0.35">
      <c r="A168" s="9" t="s">
        <v>968</v>
      </c>
      <c r="B168" s="55" t="s">
        <v>408</v>
      </c>
      <c r="C168" s="11" t="s">
        <v>409</v>
      </c>
      <c r="D168" s="9" t="s">
        <v>34</v>
      </c>
      <c r="E168" s="9" t="s">
        <v>981</v>
      </c>
      <c r="F168" s="55">
        <v>2</v>
      </c>
      <c r="G168" s="55" t="s">
        <v>970</v>
      </c>
      <c r="H168" s="9"/>
      <c r="I168" s="42" t="s">
        <v>686</v>
      </c>
      <c r="J168" s="9" t="s">
        <v>54</v>
      </c>
      <c r="K168" s="9" t="s">
        <v>775</v>
      </c>
    </row>
    <row r="169" spans="1:11" ht="29" x14ac:dyDescent="0.35">
      <c r="A169" s="9" t="s">
        <v>968</v>
      </c>
      <c r="B169" s="55" t="s">
        <v>410</v>
      </c>
      <c r="C169" s="11" t="s">
        <v>411</v>
      </c>
      <c r="D169" s="9" t="s">
        <v>34</v>
      </c>
      <c r="E169" s="9" t="s">
        <v>981</v>
      </c>
      <c r="F169" s="55">
        <v>1</v>
      </c>
      <c r="G169" s="55" t="s">
        <v>970</v>
      </c>
      <c r="H169" s="9"/>
      <c r="I169" s="42" t="s">
        <v>687</v>
      </c>
      <c r="J169" s="9" t="s">
        <v>54</v>
      </c>
      <c r="K169" s="9" t="s">
        <v>776</v>
      </c>
    </row>
    <row r="170" spans="1:11" ht="29" x14ac:dyDescent="0.35">
      <c r="A170" s="9" t="s">
        <v>968</v>
      </c>
      <c r="B170" s="55" t="s">
        <v>412</v>
      </c>
      <c r="C170" s="11" t="s">
        <v>413</v>
      </c>
      <c r="D170" s="9" t="s">
        <v>34</v>
      </c>
      <c r="E170" s="9" t="s">
        <v>981</v>
      </c>
      <c r="F170" s="55">
        <v>2</v>
      </c>
      <c r="G170" s="55" t="s">
        <v>970</v>
      </c>
      <c r="H170" s="9"/>
      <c r="I170" s="42" t="s">
        <v>688</v>
      </c>
      <c r="J170" s="9" t="s">
        <v>36</v>
      </c>
      <c r="K170" s="9" t="s">
        <v>777</v>
      </c>
    </row>
    <row r="171" spans="1:11" ht="43.5" x14ac:dyDescent="0.35">
      <c r="A171" s="9" t="s">
        <v>968</v>
      </c>
      <c r="B171" s="55" t="s">
        <v>414</v>
      </c>
      <c r="C171" s="11" t="s">
        <v>415</v>
      </c>
      <c r="D171" s="9" t="s">
        <v>34</v>
      </c>
      <c r="E171" s="9" t="s">
        <v>981</v>
      </c>
      <c r="F171" s="55">
        <v>2</v>
      </c>
      <c r="G171" s="55" t="s">
        <v>970</v>
      </c>
      <c r="H171" s="9"/>
      <c r="I171" s="42" t="s">
        <v>689</v>
      </c>
      <c r="J171" s="9" t="s">
        <v>54</v>
      </c>
      <c r="K171" s="9" t="s">
        <v>778</v>
      </c>
    </row>
    <row r="172" spans="1:11" ht="43.5" x14ac:dyDescent="0.35">
      <c r="A172" s="9" t="s">
        <v>968</v>
      </c>
      <c r="B172" s="55" t="s">
        <v>416</v>
      </c>
      <c r="C172" s="11" t="s">
        <v>417</v>
      </c>
      <c r="D172" s="9" t="s">
        <v>34</v>
      </c>
      <c r="E172" s="9" t="s">
        <v>981</v>
      </c>
      <c r="F172" s="55">
        <v>1</v>
      </c>
      <c r="G172" s="55" t="s">
        <v>970</v>
      </c>
      <c r="H172" s="9"/>
      <c r="I172" s="42" t="s">
        <v>690</v>
      </c>
      <c r="J172" s="9" t="s">
        <v>54</v>
      </c>
      <c r="K172" s="9" t="s">
        <v>779</v>
      </c>
    </row>
    <row r="173" spans="1:11" ht="29" x14ac:dyDescent="0.35">
      <c r="A173" s="9" t="s">
        <v>968</v>
      </c>
      <c r="B173" s="55" t="s">
        <v>418</v>
      </c>
      <c r="C173" s="11" t="s">
        <v>419</v>
      </c>
      <c r="D173" s="9" t="s">
        <v>968</v>
      </c>
      <c r="E173" s="9" t="s">
        <v>992</v>
      </c>
      <c r="F173" s="55">
        <v>20</v>
      </c>
      <c r="G173" s="55" t="s">
        <v>970</v>
      </c>
      <c r="H173" s="9"/>
      <c r="I173" s="42" t="s">
        <v>691</v>
      </c>
      <c r="J173" s="9" t="s">
        <v>54</v>
      </c>
      <c r="K173" s="9" t="s">
        <v>780</v>
      </c>
    </row>
    <row r="174" spans="1:11" x14ac:dyDescent="0.35">
      <c r="A174" s="9" t="s">
        <v>968</v>
      </c>
      <c r="B174" s="55" t="s">
        <v>420</v>
      </c>
      <c r="C174" s="11" t="s">
        <v>421</v>
      </c>
      <c r="D174" s="9" t="s">
        <v>990</v>
      </c>
      <c r="E174" s="9" t="s">
        <v>991</v>
      </c>
      <c r="F174" s="55">
        <v>20</v>
      </c>
      <c r="G174" s="55" t="s">
        <v>970</v>
      </c>
      <c r="H174" s="9"/>
      <c r="I174" s="42" t="s">
        <v>692</v>
      </c>
      <c r="J174" s="9" t="s">
        <v>36</v>
      </c>
      <c r="K174" s="9" t="s">
        <v>781</v>
      </c>
    </row>
    <row r="175" spans="1:11" x14ac:dyDescent="0.35">
      <c r="A175" s="9" t="s">
        <v>968</v>
      </c>
      <c r="B175" s="55" t="s">
        <v>422</v>
      </c>
      <c r="C175" s="11" t="s">
        <v>423</v>
      </c>
      <c r="D175" s="9" t="s">
        <v>990</v>
      </c>
      <c r="E175" s="9" t="s">
        <v>1004</v>
      </c>
      <c r="F175" s="55">
        <v>20</v>
      </c>
      <c r="G175" s="55" t="s">
        <v>970</v>
      </c>
      <c r="H175" s="9"/>
      <c r="I175" s="42" t="s">
        <v>693</v>
      </c>
      <c r="J175" s="9" t="s">
        <v>36</v>
      </c>
      <c r="K175" s="9" t="s">
        <v>782</v>
      </c>
    </row>
    <row r="176" spans="1:11" x14ac:dyDescent="0.35">
      <c r="A176" s="9" t="s">
        <v>968</v>
      </c>
      <c r="B176" s="55" t="s">
        <v>424</v>
      </c>
      <c r="C176" s="11" t="s">
        <v>425</v>
      </c>
      <c r="D176" s="9" t="s">
        <v>990</v>
      </c>
      <c r="E176" s="9" t="s">
        <v>991</v>
      </c>
      <c r="F176" s="55">
        <v>20</v>
      </c>
      <c r="G176" s="55" t="s">
        <v>970</v>
      </c>
      <c r="H176" s="9"/>
      <c r="I176" s="42" t="s">
        <v>694</v>
      </c>
      <c r="J176" s="9" t="s">
        <v>36</v>
      </c>
      <c r="K176" s="9" t="s">
        <v>783</v>
      </c>
    </row>
    <row r="177" spans="1:11" x14ac:dyDescent="0.35">
      <c r="A177" s="9" t="s">
        <v>968</v>
      </c>
      <c r="B177" s="55" t="s">
        <v>426</v>
      </c>
      <c r="C177" s="11" t="s">
        <v>427</v>
      </c>
      <c r="D177" s="9" t="s">
        <v>990</v>
      </c>
      <c r="E177" s="9" t="s">
        <v>991</v>
      </c>
      <c r="F177" s="55">
        <v>20</v>
      </c>
      <c r="G177" s="55" t="s">
        <v>970</v>
      </c>
      <c r="H177" s="9"/>
      <c r="I177" s="42" t="s">
        <v>695</v>
      </c>
      <c r="J177" s="9" t="s">
        <v>36</v>
      </c>
      <c r="K177" s="9" t="s">
        <v>784</v>
      </c>
    </row>
    <row r="178" spans="1:11" x14ac:dyDescent="0.35">
      <c r="A178" s="9" t="s">
        <v>968</v>
      </c>
      <c r="B178" s="55" t="s">
        <v>428</v>
      </c>
      <c r="C178" s="11" t="s">
        <v>429</v>
      </c>
      <c r="D178" s="9" t="s">
        <v>990</v>
      </c>
      <c r="E178" s="9" t="s">
        <v>1004</v>
      </c>
      <c r="F178" s="55">
        <v>20</v>
      </c>
      <c r="G178" s="55" t="s">
        <v>970</v>
      </c>
      <c r="H178" s="9"/>
      <c r="I178" s="42">
        <v>1186000444</v>
      </c>
      <c r="J178" s="9" t="s">
        <v>36</v>
      </c>
      <c r="K178" s="9"/>
    </row>
    <row r="179" spans="1:11" x14ac:dyDescent="0.35">
      <c r="A179" s="9" t="s">
        <v>968</v>
      </c>
      <c r="B179" s="55" t="s">
        <v>430</v>
      </c>
      <c r="C179" s="11" t="s">
        <v>431</v>
      </c>
      <c r="D179" s="9" t="s">
        <v>990</v>
      </c>
      <c r="E179" s="9" t="s">
        <v>1004</v>
      </c>
      <c r="F179" s="55">
        <v>20</v>
      </c>
      <c r="G179" s="55" t="s">
        <v>970</v>
      </c>
      <c r="H179" s="9"/>
      <c r="I179" s="42" t="s">
        <v>696</v>
      </c>
      <c r="J179" s="9" t="s">
        <v>36</v>
      </c>
      <c r="K179" s="9" t="s">
        <v>785</v>
      </c>
    </row>
    <row r="180" spans="1:11" x14ac:dyDescent="0.35">
      <c r="A180" s="9" t="s">
        <v>968</v>
      </c>
      <c r="B180" s="55" t="s">
        <v>432</v>
      </c>
      <c r="C180" s="11" t="s">
        <v>433</v>
      </c>
      <c r="D180" s="9" t="s">
        <v>990</v>
      </c>
      <c r="E180" s="9" t="s">
        <v>991</v>
      </c>
      <c r="F180" s="55">
        <v>20</v>
      </c>
      <c r="G180" s="55" t="s">
        <v>970</v>
      </c>
      <c r="H180" s="9"/>
      <c r="I180" s="42" t="s">
        <v>697</v>
      </c>
      <c r="J180" s="9" t="s">
        <v>36</v>
      </c>
      <c r="K180" s="9" t="s">
        <v>786</v>
      </c>
    </row>
    <row r="181" spans="1:11" x14ac:dyDescent="0.35">
      <c r="A181" s="9" t="s">
        <v>968</v>
      </c>
      <c r="B181" s="55" t="s">
        <v>434</v>
      </c>
      <c r="C181" s="11" t="s">
        <v>435</v>
      </c>
      <c r="D181" s="9" t="s">
        <v>990</v>
      </c>
      <c r="E181" s="9" t="s">
        <v>991</v>
      </c>
      <c r="F181" s="55">
        <v>20</v>
      </c>
      <c r="G181" s="55" t="s">
        <v>970</v>
      </c>
      <c r="H181" s="9"/>
      <c r="I181" s="42" t="s">
        <v>698</v>
      </c>
      <c r="J181" s="9" t="s">
        <v>36</v>
      </c>
      <c r="K181" s="9" t="s">
        <v>787</v>
      </c>
    </row>
    <row r="182" spans="1:11" ht="29" x14ac:dyDescent="0.35">
      <c r="A182" s="9" t="s">
        <v>968</v>
      </c>
      <c r="B182" s="55" t="s">
        <v>436</v>
      </c>
      <c r="C182" s="11" t="s">
        <v>437</v>
      </c>
      <c r="D182" s="9" t="s">
        <v>990</v>
      </c>
      <c r="E182" s="9" t="s">
        <v>991</v>
      </c>
      <c r="F182" s="55">
        <v>20</v>
      </c>
      <c r="G182" s="55" t="s">
        <v>970</v>
      </c>
      <c r="H182" s="9"/>
      <c r="I182" s="42" t="s">
        <v>699</v>
      </c>
      <c r="J182" s="9" t="s">
        <v>44</v>
      </c>
      <c r="K182" s="9" t="s">
        <v>788</v>
      </c>
    </row>
    <row r="183" spans="1:11" x14ac:dyDescent="0.35">
      <c r="A183" s="9" t="s">
        <v>968</v>
      </c>
      <c r="B183" s="55" t="s">
        <v>438</v>
      </c>
      <c r="C183" s="11" t="s">
        <v>439</v>
      </c>
      <c r="D183" s="9" t="s">
        <v>990</v>
      </c>
      <c r="E183" s="9" t="s">
        <v>1004</v>
      </c>
      <c r="F183" s="55">
        <v>20</v>
      </c>
      <c r="G183" s="55" t="s">
        <v>970</v>
      </c>
      <c r="H183" s="9"/>
      <c r="I183" s="42" t="s">
        <v>700</v>
      </c>
      <c r="J183" s="9" t="s">
        <v>36</v>
      </c>
      <c r="K183" s="9" t="s">
        <v>789</v>
      </c>
    </row>
    <row r="184" spans="1:11" ht="29" x14ac:dyDescent="0.35">
      <c r="A184" s="9" t="s">
        <v>968</v>
      </c>
      <c r="B184" s="55" t="s">
        <v>440</v>
      </c>
      <c r="C184" s="11" t="s">
        <v>441</v>
      </c>
      <c r="D184" s="9" t="s">
        <v>990</v>
      </c>
      <c r="E184" s="9" t="s">
        <v>1004</v>
      </c>
      <c r="F184" s="55">
        <v>20</v>
      </c>
      <c r="G184" s="55" t="s">
        <v>970</v>
      </c>
      <c r="H184" s="9"/>
      <c r="I184" s="42" t="s">
        <v>701</v>
      </c>
      <c r="J184" s="9" t="s">
        <v>36</v>
      </c>
      <c r="K184" s="9" t="s">
        <v>790</v>
      </c>
    </row>
    <row r="185" spans="1:11" x14ac:dyDescent="0.35">
      <c r="A185" s="9" t="s">
        <v>968</v>
      </c>
      <c r="B185" s="55" t="s">
        <v>442</v>
      </c>
      <c r="C185" s="11" t="s">
        <v>443</v>
      </c>
      <c r="D185" s="9" t="s">
        <v>990</v>
      </c>
      <c r="E185" s="9" t="s">
        <v>991</v>
      </c>
      <c r="F185" s="55">
        <v>1</v>
      </c>
      <c r="G185" s="55" t="s">
        <v>970</v>
      </c>
      <c r="H185" s="9"/>
      <c r="I185" s="42" t="s">
        <v>702</v>
      </c>
      <c r="J185" s="9" t="s">
        <v>36</v>
      </c>
      <c r="K185" s="9" t="s">
        <v>791</v>
      </c>
    </row>
    <row r="186" spans="1:11" ht="29" x14ac:dyDescent="0.35">
      <c r="A186" s="9" t="s">
        <v>968</v>
      </c>
      <c r="B186" s="55" t="s">
        <v>444</v>
      </c>
      <c r="C186" s="11" t="s">
        <v>445</v>
      </c>
      <c r="D186" s="9" t="s">
        <v>985</v>
      </c>
      <c r="E186" s="9" t="s">
        <v>988</v>
      </c>
      <c r="F186" s="55">
        <v>20</v>
      </c>
      <c r="G186" s="55" t="s">
        <v>967</v>
      </c>
      <c r="H186" s="9"/>
      <c r="I186" s="42" t="s">
        <v>703</v>
      </c>
      <c r="J186" s="9" t="s">
        <v>42</v>
      </c>
      <c r="K186" s="9" t="s">
        <v>792</v>
      </c>
    </row>
    <row r="187" spans="1:11" ht="29" x14ac:dyDescent="0.35">
      <c r="A187" s="9" t="s">
        <v>968</v>
      </c>
      <c r="B187" s="55" t="s">
        <v>446</v>
      </c>
      <c r="C187" s="11" t="s">
        <v>447</v>
      </c>
      <c r="D187" s="9" t="s">
        <v>968</v>
      </c>
      <c r="E187" s="9" t="s">
        <v>971</v>
      </c>
      <c r="F187" s="55">
        <v>20</v>
      </c>
      <c r="G187" s="55" t="s">
        <v>970</v>
      </c>
      <c r="H187" s="9"/>
      <c r="I187" s="42" t="s">
        <v>704</v>
      </c>
      <c r="J187" s="9" t="s">
        <v>40</v>
      </c>
      <c r="K187" s="9" t="s">
        <v>793</v>
      </c>
    </row>
    <row r="188" spans="1:11" ht="29" x14ac:dyDescent="0.35">
      <c r="A188" s="9" t="s">
        <v>968</v>
      </c>
      <c r="B188" s="55" t="s">
        <v>448</v>
      </c>
      <c r="C188" s="11" t="s">
        <v>449</v>
      </c>
      <c r="D188" s="9" t="s">
        <v>968</v>
      </c>
      <c r="E188" s="9" t="s">
        <v>971</v>
      </c>
      <c r="F188" s="55">
        <v>20</v>
      </c>
      <c r="G188" s="55" t="s">
        <v>970</v>
      </c>
      <c r="H188" s="9"/>
      <c r="I188" s="42" t="s">
        <v>705</v>
      </c>
      <c r="J188" s="9" t="s">
        <v>40</v>
      </c>
      <c r="K188" s="9" t="s">
        <v>765</v>
      </c>
    </row>
    <row r="189" spans="1:11" ht="43.5" x14ac:dyDescent="0.35">
      <c r="A189" s="9" t="s">
        <v>968</v>
      </c>
      <c r="B189" s="55" t="s">
        <v>450</v>
      </c>
      <c r="C189" s="11" t="s">
        <v>451</v>
      </c>
      <c r="D189" s="9" t="s">
        <v>985</v>
      </c>
      <c r="E189" s="9" t="s">
        <v>988</v>
      </c>
      <c r="F189" s="55">
        <v>20</v>
      </c>
      <c r="G189" s="55" t="s">
        <v>967</v>
      </c>
      <c r="H189" s="9"/>
      <c r="I189" s="42" t="s">
        <v>706</v>
      </c>
      <c r="J189" s="9" t="s">
        <v>42</v>
      </c>
      <c r="K189" s="9" t="s">
        <v>794</v>
      </c>
    </row>
    <row r="190" spans="1:11" ht="43.5" x14ac:dyDescent="0.35">
      <c r="A190" s="9" t="s">
        <v>968</v>
      </c>
      <c r="B190" s="55" t="s">
        <v>452</v>
      </c>
      <c r="C190" s="11" t="s">
        <v>453</v>
      </c>
      <c r="D190" s="9" t="s">
        <v>985</v>
      </c>
      <c r="E190" s="9" t="s">
        <v>988</v>
      </c>
      <c r="F190" s="55">
        <v>20</v>
      </c>
      <c r="G190" s="55" t="s">
        <v>967</v>
      </c>
      <c r="H190" s="9"/>
      <c r="I190" s="42" t="s">
        <v>707</v>
      </c>
      <c r="J190" s="9" t="s">
        <v>42</v>
      </c>
      <c r="K190" s="9" t="s">
        <v>795</v>
      </c>
    </row>
    <row r="191" spans="1:11" ht="43.5" x14ac:dyDescent="0.35">
      <c r="A191" s="9" t="s">
        <v>968</v>
      </c>
      <c r="B191" s="55" t="s">
        <v>454</v>
      </c>
      <c r="C191" s="11" t="s">
        <v>455</v>
      </c>
      <c r="D191" s="9" t="s">
        <v>968</v>
      </c>
      <c r="E191" s="9" t="s">
        <v>971</v>
      </c>
      <c r="F191" s="55">
        <v>14</v>
      </c>
      <c r="G191" s="55" t="s">
        <v>970</v>
      </c>
      <c r="H191" s="9"/>
      <c r="I191" s="42" t="s">
        <v>708</v>
      </c>
      <c r="J191" s="9" t="s">
        <v>54</v>
      </c>
      <c r="K191" s="9" t="s">
        <v>796</v>
      </c>
    </row>
    <row r="192" spans="1:11" ht="29" x14ac:dyDescent="0.35">
      <c r="A192" s="9" t="s">
        <v>968</v>
      </c>
      <c r="B192" s="55" t="s">
        <v>456</v>
      </c>
      <c r="C192" s="11" t="s">
        <v>457</v>
      </c>
      <c r="D192" s="9" t="s">
        <v>968</v>
      </c>
      <c r="E192" s="9" t="s">
        <v>971</v>
      </c>
      <c r="F192" s="55">
        <v>14</v>
      </c>
      <c r="G192" s="55" t="s">
        <v>970</v>
      </c>
      <c r="H192" s="9"/>
      <c r="I192" s="42" t="s">
        <v>709</v>
      </c>
      <c r="J192" s="9" t="s">
        <v>54</v>
      </c>
      <c r="K192" s="9" t="s">
        <v>797</v>
      </c>
    </row>
    <row r="193" spans="1:11" ht="29" x14ac:dyDescent="0.35">
      <c r="A193" s="9" t="s">
        <v>968</v>
      </c>
      <c r="B193" s="55" t="s">
        <v>458</v>
      </c>
      <c r="C193" s="11" t="s">
        <v>459</v>
      </c>
      <c r="D193" s="9" t="s">
        <v>968</v>
      </c>
      <c r="E193" s="9" t="s">
        <v>971</v>
      </c>
      <c r="F193" s="55">
        <v>2</v>
      </c>
      <c r="G193" s="55" t="s">
        <v>970</v>
      </c>
      <c r="H193" s="9"/>
      <c r="I193" s="42" t="s">
        <v>710</v>
      </c>
      <c r="J193" s="9" t="s">
        <v>39</v>
      </c>
      <c r="K193" s="9" t="s">
        <v>798</v>
      </c>
    </row>
    <row r="194" spans="1:11" ht="29" x14ac:dyDescent="0.35">
      <c r="A194" s="9" t="s">
        <v>968</v>
      </c>
      <c r="B194" s="55" t="s">
        <v>460</v>
      </c>
      <c r="C194" s="11" t="s">
        <v>461</v>
      </c>
      <c r="D194" s="9" t="s">
        <v>985</v>
      </c>
      <c r="E194" s="9" t="s">
        <v>988</v>
      </c>
      <c r="F194" s="55">
        <v>20</v>
      </c>
      <c r="G194" s="55" t="s">
        <v>967</v>
      </c>
      <c r="H194" s="9"/>
      <c r="I194" s="42" t="s">
        <v>711</v>
      </c>
      <c r="J194" s="9" t="s">
        <v>42</v>
      </c>
      <c r="K194" s="9" t="s">
        <v>799</v>
      </c>
    </row>
    <row r="195" spans="1:11" ht="29" x14ac:dyDescent="0.35">
      <c r="A195" s="9" t="s">
        <v>968</v>
      </c>
      <c r="B195" s="55" t="s">
        <v>462</v>
      </c>
      <c r="C195" s="11" t="s">
        <v>463</v>
      </c>
      <c r="D195" s="9" t="s">
        <v>985</v>
      </c>
      <c r="E195" s="9" t="s">
        <v>988</v>
      </c>
      <c r="F195" s="55">
        <v>20</v>
      </c>
      <c r="G195" s="55" t="s">
        <v>967</v>
      </c>
      <c r="H195" s="9"/>
      <c r="I195" s="42" t="s">
        <v>712</v>
      </c>
      <c r="J195" s="9" t="s">
        <v>42</v>
      </c>
      <c r="K195" s="9" t="s">
        <v>800</v>
      </c>
    </row>
    <row r="196" spans="1:11" ht="29" x14ac:dyDescent="0.35">
      <c r="A196" s="9" t="s">
        <v>968</v>
      </c>
      <c r="B196" s="55" t="s">
        <v>464</v>
      </c>
      <c r="C196" s="11" t="s">
        <v>465</v>
      </c>
      <c r="D196" s="9" t="s">
        <v>985</v>
      </c>
      <c r="E196" s="9" t="s">
        <v>988</v>
      </c>
      <c r="F196" s="55">
        <v>20</v>
      </c>
      <c r="G196" s="55" t="s">
        <v>967</v>
      </c>
      <c r="H196" s="9"/>
      <c r="I196" s="42" t="s">
        <v>713</v>
      </c>
      <c r="J196" s="9" t="s">
        <v>42</v>
      </c>
      <c r="K196" s="9" t="s">
        <v>801</v>
      </c>
    </row>
    <row r="197" spans="1:11" ht="29" x14ac:dyDescent="0.35">
      <c r="A197" s="9" t="s">
        <v>968</v>
      </c>
      <c r="B197" s="55" t="s">
        <v>466</v>
      </c>
      <c r="C197" s="11" t="s">
        <v>467</v>
      </c>
      <c r="D197" s="9" t="s">
        <v>985</v>
      </c>
      <c r="E197" s="9" t="s">
        <v>988</v>
      </c>
      <c r="F197" s="55">
        <v>20</v>
      </c>
      <c r="G197" s="55" t="s">
        <v>967</v>
      </c>
      <c r="H197" s="9"/>
      <c r="I197" s="42" t="s">
        <v>714</v>
      </c>
      <c r="J197" s="9" t="s">
        <v>42</v>
      </c>
      <c r="K197" s="9" t="s">
        <v>802</v>
      </c>
    </row>
    <row r="198" spans="1:11" ht="29" x14ac:dyDescent="0.35">
      <c r="A198" s="9" t="s">
        <v>968</v>
      </c>
      <c r="B198" s="55" t="s">
        <v>468</v>
      </c>
      <c r="C198" s="11" t="s">
        <v>469</v>
      </c>
      <c r="D198" s="9" t="s">
        <v>990</v>
      </c>
      <c r="E198" s="9" t="s">
        <v>1004</v>
      </c>
      <c r="F198" s="55">
        <v>20</v>
      </c>
      <c r="G198" s="55" t="s">
        <v>970</v>
      </c>
      <c r="H198" s="9"/>
      <c r="I198" s="42" t="s">
        <v>715</v>
      </c>
      <c r="J198" s="9" t="s">
        <v>54</v>
      </c>
      <c r="K198" s="9" t="s">
        <v>803</v>
      </c>
    </row>
    <row r="199" spans="1:11" x14ac:dyDescent="0.35">
      <c r="A199" s="9" t="s">
        <v>968</v>
      </c>
      <c r="B199" s="55" t="s">
        <v>470</v>
      </c>
      <c r="C199" s="11" t="s">
        <v>471</v>
      </c>
      <c r="D199" s="9" t="s">
        <v>990</v>
      </c>
      <c r="E199" s="9" t="s">
        <v>1004</v>
      </c>
      <c r="F199" s="55">
        <v>20</v>
      </c>
      <c r="G199" s="55" t="s">
        <v>970</v>
      </c>
      <c r="H199" s="9"/>
      <c r="I199" s="42" t="s">
        <v>716</v>
      </c>
      <c r="J199" s="9" t="s">
        <v>54</v>
      </c>
      <c r="K199" s="9" t="s">
        <v>804</v>
      </c>
    </row>
    <row r="200" spans="1:11" x14ac:dyDescent="0.35">
      <c r="A200" s="9" t="s">
        <v>968</v>
      </c>
      <c r="B200" s="55" t="s">
        <v>472</v>
      </c>
      <c r="C200" s="11" t="s">
        <v>473</v>
      </c>
      <c r="D200" s="9" t="s">
        <v>985</v>
      </c>
      <c r="E200" s="9" t="s">
        <v>988</v>
      </c>
      <c r="F200" s="55">
        <v>20</v>
      </c>
      <c r="G200" s="55" t="s">
        <v>967</v>
      </c>
      <c r="H200" s="9"/>
      <c r="I200" s="42" t="s">
        <v>717</v>
      </c>
      <c r="J200" s="9" t="s">
        <v>952</v>
      </c>
      <c r="K200" s="9" t="s">
        <v>805</v>
      </c>
    </row>
    <row r="201" spans="1:11" x14ac:dyDescent="0.35">
      <c r="A201" s="9" t="s">
        <v>968</v>
      </c>
      <c r="B201" s="55" t="s">
        <v>474</v>
      </c>
      <c r="C201" s="11" t="s">
        <v>933</v>
      </c>
      <c r="D201" s="9" t="s">
        <v>1005</v>
      </c>
      <c r="E201" s="9" t="s">
        <v>1006</v>
      </c>
      <c r="F201" s="55">
        <v>14</v>
      </c>
      <c r="G201" s="55" t="s">
        <v>970</v>
      </c>
      <c r="H201" s="9"/>
      <c r="I201" s="42" t="s">
        <v>718</v>
      </c>
      <c r="J201" s="9" t="s">
        <v>41</v>
      </c>
      <c r="K201" s="9" t="s">
        <v>806</v>
      </c>
    </row>
    <row r="202" spans="1:11" x14ac:dyDescent="0.35">
      <c r="A202" s="9" t="s">
        <v>968</v>
      </c>
      <c r="B202" s="55" t="s">
        <v>475</v>
      </c>
      <c r="C202" s="11" t="s">
        <v>932</v>
      </c>
      <c r="D202" s="9" t="s">
        <v>1005</v>
      </c>
      <c r="E202" s="9" t="s">
        <v>1006</v>
      </c>
      <c r="F202" s="55">
        <v>14</v>
      </c>
      <c r="G202" s="55" t="s">
        <v>970</v>
      </c>
      <c r="H202" s="9"/>
      <c r="I202" s="42" t="s">
        <v>719</v>
      </c>
      <c r="J202" s="9" t="s">
        <v>41</v>
      </c>
      <c r="K202" s="9" t="s">
        <v>807</v>
      </c>
    </row>
    <row r="203" spans="1:11" ht="29" x14ac:dyDescent="0.35">
      <c r="A203" s="9" t="s">
        <v>968</v>
      </c>
      <c r="B203" s="55" t="s">
        <v>476</v>
      </c>
      <c r="C203" s="11" t="s">
        <v>477</v>
      </c>
      <c r="D203" s="9" t="s">
        <v>983</v>
      </c>
      <c r="E203" s="9" t="s">
        <v>998</v>
      </c>
      <c r="F203" s="55">
        <v>28</v>
      </c>
      <c r="G203" s="55" t="s">
        <v>970</v>
      </c>
      <c r="H203" s="9"/>
      <c r="I203" s="42" t="s">
        <v>720</v>
      </c>
      <c r="J203" s="9" t="s">
        <v>41</v>
      </c>
      <c r="K203" s="9" t="s">
        <v>765</v>
      </c>
    </row>
    <row r="204" spans="1:11" ht="29" x14ac:dyDescent="0.35">
      <c r="A204" s="9" t="s">
        <v>968</v>
      </c>
      <c r="B204" s="55" t="s">
        <v>478</v>
      </c>
      <c r="C204" s="11" t="s">
        <v>479</v>
      </c>
      <c r="D204" s="9" t="s">
        <v>34</v>
      </c>
      <c r="E204" s="9" t="s">
        <v>981</v>
      </c>
      <c r="F204" s="55">
        <v>1</v>
      </c>
      <c r="G204" s="55" t="s">
        <v>970</v>
      </c>
      <c r="H204" s="9"/>
      <c r="I204" s="42">
        <v>364815</v>
      </c>
      <c r="J204" s="9" t="s">
        <v>54</v>
      </c>
      <c r="K204" s="9"/>
    </row>
    <row r="205" spans="1:11" ht="29" x14ac:dyDescent="0.35">
      <c r="A205" s="9" t="s">
        <v>968</v>
      </c>
      <c r="B205" s="55" t="s">
        <v>480</v>
      </c>
      <c r="C205" s="11" t="s">
        <v>481</v>
      </c>
      <c r="D205" s="9" t="s">
        <v>34</v>
      </c>
      <c r="E205" s="9" t="s">
        <v>978</v>
      </c>
      <c r="F205" s="55">
        <v>14</v>
      </c>
      <c r="G205" s="55" t="s">
        <v>970</v>
      </c>
      <c r="H205" s="9"/>
      <c r="I205" s="42" t="s">
        <v>721</v>
      </c>
      <c r="J205" s="9" t="s">
        <v>36</v>
      </c>
      <c r="K205" s="9"/>
    </row>
    <row r="206" spans="1:11" x14ac:dyDescent="0.35">
      <c r="A206" s="9" t="s">
        <v>968</v>
      </c>
      <c r="B206" s="55" t="s">
        <v>482</v>
      </c>
      <c r="C206" s="11" t="s">
        <v>483</v>
      </c>
      <c r="D206" s="9" t="s">
        <v>990</v>
      </c>
      <c r="E206" s="9" t="s">
        <v>1004</v>
      </c>
      <c r="F206" s="55">
        <v>20</v>
      </c>
      <c r="G206" s="55" t="s">
        <v>970</v>
      </c>
      <c r="H206" s="9"/>
      <c r="I206" s="42" t="s">
        <v>722</v>
      </c>
      <c r="J206" s="9" t="s">
        <v>36</v>
      </c>
      <c r="K206" s="9"/>
    </row>
    <row r="207" spans="1:11" x14ac:dyDescent="0.35">
      <c r="A207" s="9" t="s">
        <v>968</v>
      </c>
      <c r="B207" s="55" t="s">
        <v>484</v>
      </c>
      <c r="C207" s="11" t="s">
        <v>485</v>
      </c>
      <c r="D207" s="9" t="s">
        <v>990</v>
      </c>
      <c r="E207" s="9" t="s">
        <v>1004</v>
      </c>
      <c r="F207" s="55">
        <v>20</v>
      </c>
      <c r="G207" s="55" t="s">
        <v>970</v>
      </c>
      <c r="H207" s="9"/>
      <c r="I207" s="42" t="s">
        <v>723</v>
      </c>
      <c r="J207" s="9" t="s">
        <v>36</v>
      </c>
      <c r="K207" s="9"/>
    </row>
    <row r="208" spans="1:11" x14ac:dyDescent="0.35">
      <c r="A208" s="9" t="s">
        <v>968</v>
      </c>
      <c r="B208" s="55" t="s">
        <v>486</v>
      </c>
      <c r="C208" s="11" t="s">
        <v>487</v>
      </c>
      <c r="D208" s="9" t="s">
        <v>990</v>
      </c>
      <c r="E208" s="9" t="s">
        <v>1012</v>
      </c>
      <c r="F208" s="55">
        <v>2</v>
      </c>
      <c r="G208" s="55" t="s">
        <v>970</v>
      </c>
      <c r="H208" s="9" t="s">
        <v>1013</v>
      </c>
      <c r="I208" s="42" t="s">
        <v>724</v>
      </c>
      <c r="J208" s="9" t="s">
        <v>54</v>
      </c>
      <c r="K208" s="9"/>
    </row>
    <row r="209" spans="1:11" ht="29" x14ac:dyDescent="0.35">
      <c r="A209" s="9" t="s">
        <v>968</v>
      </c>
      <c r="B209" s="55" t="s">
        <v>488</v>
      </c>
      <c r="C209" s="11" t="s">
        <v>489</v>
      </c>
      <c r="D209" s="9" t="s">
        <v>968</v>
      </c>
      <c r="E209" s="9" t="s">
        <v>969</v>
      </c>
      <c r="F209" s="55">
        <v>20</v>
      </c>
      <c r="G209" s="55" t="s">
        <v>970</v>
      </c>
      <c r="H209" s="9"/>
      <c r="I209" s="42" t="s">
        <v>725</v>
      </c>
      <c r="J209" s="9" t="s">
        <v>46</v>
      </c>
      <c r="K209" s="9"/>
    </row>
    <row r="210" spans="1:11" ht="29" x14ac:dyDescent="0.35">
      <c r="A210" s="9" t="s">
        <v>968</v>
      </c>
      <c r="B210" s="55" t="s">
        <v>490</v>
      </c>
      <c r="C210" s="11" t="s">
        <v>491</v>
      </c>
      <c r="D210" s="9" t="s">
        <v>968</v>
      </c>
      <c r="E210" s="9" t="s">
        <v>992</v>
      </c>
      <c r="F210" s="55">
        <v>2</v>
      </c>
      <c r="G210" s="55" t="s">
        <v>970</v>
      </c>
      <c r="H210" s="9"/>
      <c r="I210" s="42" t="s">
        <v>726</v>
      </c>
      <c r="J210" s="9"/>
      <c r="K210" s="9"/>
    </row>
    <row r="211" spans="1:11" x14ac:dyDescent="0.35">
      <c r="A211" s="9" t="s">
        <v>968</v>
      </c>
      <c r="B211" s="55" t="s">
        <v>492</v>
      </c>
      <c r="C211" s="11" t="s">
        <v>493</v>
      </c>
      <c r="D211" s="9" t="s">
        <v>1005</v>
      </c>
      <c r="E211" s="9" t="s">
        <v>1014</v>
      </c>
      <c r="F211" s="55">
        <v>6</v>
      </c>
      <c r="G211" s="55" t="s">
        <v>970</v>
      </c>
      <c r="H211" s="9"/>
      <c r="I211" s="42" t="s">
        <v>729</v>
      </c>
      <c r="J211" s="9" t="s">
        <v>37</v>
      </c>
      <c r="K211" s="9"/>
    </row>
    <row r="212" spans="1:11" x14ac:dyDescent="0.35">
      <c r="A212" s="9" t="s">
        <v>968</v>
      </c>
      <c r="B212" s="55" t="s">
        <v>494</v>
      </c>
      <c r="C212" s="11" t="s">
        <v>495</v>
      </c>
      <c r="D212" s="9" t="s">
        <v>34</v>
      </c>
      <c r="E212" s="9" t="s">
        <v>994</v>
      </c>
      <c r="F212" s="55">
        <v>14</v>
      </c>
      <c r="G212" s="55" t="s">
        <v>970</v>
      </c>
      <c r="H212" s="9"/>
      <c r="I212" s="42" t="s">
        <v>730</v>
      </c>
      <c r="J212" s="9" t="s">
        <v>36</v>
      </c>
      <c r="K212" s="9"/>
    </row>
    <row r="213" spans="1:11" ht="29" x14ac:dyDescent="0.35">
      <c r="A213" s="9" t="s">
        <v>968</v>
      </c>
      <c r="B213" s="55" t="s">
        <v>496</v>
      </c>
      <c r="C213" s="11" t="s">
        <v>497</v>
      </c>
      <c r="D213" s="9" t="s">
        <v>34</v>
      </c>
      <c r="E213" s="9" t="s">
        <v>978</v>
      </c>
      <c r="F213" s="55">
        <v>1</v>
      </c>
      <c r="G213" s="55" t="s">
        <v>970</v>
      </c>
      <c r="H213" s="9"/>
      <c r="I213" s="42" t="s">
        <v>731</v>
      </c>
      <c r="J213" s="9" t="s">
        <v>36</v>
      </c>
      <c r="K213" s="9"/>
    </row>
    <row r="214" spans="1:11" x14ac:dyDescent="0.35">
      <c r="A214" s="9" t="s">
        <v>968</v>
      </c>
      <c r="B214" s="55" t="s">
        <v>498</v>
      </c>
      <c r="C214" s="11" t="s">
        <v>499</v>
      </c>
      <c r="D214" s="9" t="s">
        <v>34</v>
      </c>
      <c r="E214" s="9" t="s">
        <v>994</v>
      </c>
      <c r="F214" s="55">
        <v>14</v>
      </c>
      <c r="G214" s="55" t="s">
        <v>970</v>
      </c>
      <c r="H214" s="9"/>
      <c r="I214" s="42" t="s">
        <v>732</v>
      </c>
      <c r="J214" s="9" t="s">
        <v>760</v>
      </c>
      <c r="K214" s="9"/>
    </row>
    <row r="215" spans="1:11" x14ac:dyDescent="0.35">
      <c r="A215" s="9" t="s">
        <v>968</v>
      </c>
      <c r="B215" s="55" t="s">
        <v>500</v>
      </c>
      <c r="C215" s="11" t="s">
        <v>501</v>
      </c>
      <c r="D215" s="9" t="s">
        <v>34</v>
      </c>
      <c r="E215" s="9" t="s">
        <v>978</v>
      </c>
      <c r="F215" s="55">
        <v>1</v>
      </c>
      <c r="G215" s="55" t="s">
        <v>970</v>
      </c>
      <c r="H215" s="9"/>
      <c r="I215" s="42" t="s">
        <v>733</v>
      </c>
      <c r="J215" s="9" t="s">
        <v>36</v>
      </c>
      <c r="K215" s="9"/>
    </row>
    <row r="216" spans="1:11" x14ac:dyDescent="0.35">
      <c r="A216" s="9" t="s">
        <v>968</v>
      </c>
      <c r="B216" s="55" t="s">
        <v>502</v>
      </c>
      <c r="C216" s="11" t="s">
        <v>503</v>
      </c>
      <c r="D216" s="9" t="s">
        <v>34</v>
      </c>
      <c r="E216" s="9" t="s">
        <v>978</v>
      </c>
      <c r="F216" s="55">
        <v>1</v>
      </c>
      <c r="G216" s="55" t="s">
        <v>970</v>
      </c>
      <c r="H216" s="9"/>
      <c r="I216" s="42" t="s">
        <v>734</v>
      </c>
      <c r="J216" s="9" t="s">
        <v>49</v>
      </c>
      <c r="K216" s="9"/>
    </row>
    <row r="217" spans="1:11" x14ac:dyDescent="0.35">
      <c r="A217" s="9" t="s">
        <v>968</v>
      </c>
      <c r="B217" s="55" t="s">
        <v>504</v>
      </c>
      <c r="C217" s="11" t="s">
        <v>505</v>
      </c>
      <c r="D217" s="9" t="s">
        <v>34</v>
      </c>
      <c r="E217" s="9" t="s">
        <v>978</v>
      </c>
      <c r="F217" s="55">
        <v>2</v>
      </c>
      <c r="G217" s="55" t="s">
        <v>970</v>
      </c>
      <c r="H217" s="9"/>
      <c r="I217" s="42" t="s">
        <v>735</v>
      </c>
      <c r="J217" s="9" t="s">
        <v>36</v>
      </c>
      <c r="K217" s="9"/>
    </row>
    <row r="218" spans="1:11" ht="29" x14ac:dyDescent="0.35">
      <c r="A218" s="9" t="s">
        <v>968</v>
      </c>
      <c r="B218" s="55" t="s">
        <v>506</v>
      </c>
      <c r="C218" s="11" t="s">
        <v>507</v>
      </c>
      <c r="D218" s="9" t="s">
        <v>965</v>
      </c>
      <c r="E218" s="9" t="s">
        <v>982</v>
      </c>
      <c r="F218" s="55">
        <v>6</v>
      </c>
      <c r="G218" s="55" t="s">
        <v>970</v>
      </c>
      <c r="H218" s="9"/>
      <c r="I218" s="42" t="s">
        <v>736</v>
      </c>
      <c r="J218" s="9" t="s">
        <v>42</v>
      </c>
      <c r="K218" s="9"/>
    </row>
    <row r="219" spans="1:11" x14ac:dyDescent="0.35">
      <c r="A219" s="9" t="s">
        <v>968</v>
      </c>
      <c r="B219" s="55" t="s">
        <v>508</v>
      </c>
      <c r="C219" s="11" t="s">
        <v>509</v>
      </c>
      <c r="D219" s="9" t="s">
        <v>965</v>
      </c>
      <c r="E219" s="9" t="s">
        <v>982</v>
      </c>
      <c r="F219" s="55">
        <v>6</v>
      </c>
      <c r="G219" s="55" t="s">
        <v>970</v>
      </c>
      <c r="H219" s="9"/>
      <c r="I219" s="42" t="s">
        <v>737</v>
      </c>
      <c r="J219" s="9" t="s">
        <v>36</v>
      </c>
      <c r="K219" s="9"/>
    </row>
    <row r="220" spans="1:11" ht="29" x14ac:dyDescent="0.35">
      <c r="A220" s="9" t="s">
        <v>968</v>
      </c>
      <c r="B220" s="55" t="s">
        <v>510</v>
      </c>
      <c r="C220" s="11" t="s">
        <v>511</v>
      </c>
      <c r="D220" s="9" t="s">
        <v>965</v>
      </c>
      <c r="E220" s="9" t="s">
        <v>982</v>
      </c>
      <c r="F220" s="55">
        <v>6</v>
      </c>
      <c r="G220" s="55" t="s">
        <v>970</v>
      </c>
      <c r="H220" s="9"/>
      <c r="I220" s="42" t="s">
        <v>738</v>
      </c>
      <c r="J220" s="9" t="s">
        <v>36</v>
      </c>
      <c r="K220" s="9"/>
    </row>
    <row r="221" spans="1:11" x14ac:dyDescent="0.35">
      <c r="A221" s="9" t="s">
        <v>968</v>
      </c>
      <c r="B221" s="55" t="s">
        <v>512</v>
      </c>
      <c r="C221" s="11" t="s">
        <v>513</v>
      </c>
      <c r="D221" s="9" t="s">
        <v>965</v>
      </c>
      <c r="E221" s="9" t="s">
        <v>974</v>
      </c>
      <c r="F221" s="55">
        <v>6</v>
      </c>
      <c r="G221" s="55" t="s">
        <v>970</v>
      </c>
      <c r="H221" s="9"/>
      <c r="I221" s="42" t="s">
        <v>739</v>
      </c>
      <c r="J221" s="9" t="s">
        <v>36</v>
      </c>
      <c r="K221" s="9"/>
    </row>
    <row r="222" spans="1:11" x14ac:dyDescent="0.35">
      <c r="A222" s="9" t="s">
        <v>968</v>
      </c>
      <c r="B222" s="55" t="s">
        <v>514</v>
      </c>
      <c r="C222" s="11" t="s">
        <v>515</v>
      </c>
      <c r="D222" s="9" t="s">
        <v>1005</v>
      </c>
      <c r="E222" s="9" t="s">
        <v>1014</v>
      </c>
      <c r="F222" s="55">
        <v>1</v>
      </c>
      <c r="G222" s="55" t="s">
        <v>970</v>
      </c>
      <c r="H222" s="9"/>
      <c r="I222" s="42" t="s">
        <v>740</v>
      </c>
      <c r="J222" s="9" t="s">
        <v>38</v>
      </c>
      <c r="K222" s="9"/>
    </row>
    <row r="223" spans="1:11" x14ac:dyDescent="0.35">
      <c r="A223" s="9" t="s">
        <v>968</v>
      </c>
      <c r="B223" s="55" t="s">
        <v>516</v>
      </c>
      <c r="C223" s="11" t="s">
        <v>517</v>
      </c>
      <c r="D223" s="9" t="s">
        <v>985</v>
      </c>
      <c r="E223" s="9" t="s">
        <v>987</v>
      </c>
      <c r="F223" s="55">
        <v>20</v>
      </c>
      <c r="G223" s="55" t="s">
        <v>967</v>
      </c>
      <c r="H223" s="9"/>
      <c r="I223" s="42" t="s">
        <v>741</v>
      </c>
      <c r="J223" s="9" t="s">
        <v>42</v>
      </c>
      <c r="K223" s="9"/>
    </row>
    <row r="224" spans="1:11" ht="29" x14ac:dyDescent="0.35">
      <c r="A224" s="9" t="s">
        <v>968</v>
      </c>
      <c r="B224" s="55" t="s">
        <v>518</v>
      </c>
      <c r="C224" s="11" t="s">
        <v>519</v>
      </c>
      <c r="D224" s="9" t="s">
        <v>985</v>
      </c>
      <c r="E224" s="9" t="s">
        <v>988</v>
      </c>
      <c r="F224" s="55">
        <v>20</v>
      </c>
      <c r="G224" s="55" t="s">
        <v>967</v>
      </c>
      <c r="H224" s="9"/>
      <c r="I224" s="42" t="s">
        <v>742</v>
      </c>
      <c r="J224" s="9" t="s">
        <v>42</v>
      </c>
      <c r="K224" s="9"/>
    </row>
    <row r="225" spans="1:11" ht="29" x14ac:dyDescent="0.35">
      <c r="A225" s="9" t="s">
        <v>968</v>
      </c>
      <c r="B225" s="55" t="s">
        <v>520</v>
      </c>
      <c r="C225" s="11" t="s">
        <v>521</v>
      </c>
      <c r="D225" s="9" t="s">
        <v>985</v>
      </c>
      <c r="E225" s="9" t="s">
        <v>988</v>
      </c>
      <c r="F225" s="55">
        <v>20</v>
      </c>
      <c r="G225" s="55" t="s">
        <v>967</v>
      </c>
      <c r="H225" s="9"/>
      <c r="I225" s="42" t="s">
        <v>743</v>
      </c>
      <c r="J225" s="9" t="s">
        <v>42</v>
      </c>
      <c r="K225" s="9"/>
    </row>
    <row r="226" spans="1:11" ht="29" x14ac:dyDescent="0.35">
      <c r="A226" s="9" t="s">
        <v>968</v>
      </c>
      <c r="B226" s="55" t="s">
        <v>522</v>
      </c>
      <c r="C226" s="11" t="s">
        <v>523</v>
      </c>
      <c r="D226" s="9" t="s">
        <v>985</v>
      </c>
      <c r="E226" s="9" t="s">
        <v>988</v>
      </c>
      <c r="F226" s="55">
        <v>20</v>
      </c>
      <c r="G226" s="55" t="s">
        <v>967</v>
      </c>
      <c r="H226" s="9"/>
      <c r="I226" s="42" t="s">
        <v>744</v>
      </c>
      <c r="J226" s="9" t="s">
        <v>42</v>
      </c>
      <c r="K226" s="9"/>
    </row>
    <row r="227" spans="1:11" ht="29" x14ac:dyDescent="0.35">
      <c r="A227" s="9" t="s">
        <v>968</v>
      </c>
      <c r="B227" s="55" t="s">
        <v>524</v>
      </c>
      <c r="C227" s="11" t="s">
        <v>525</v>
      </c>
      <c r="D227" s="9" t="s">
        <v>985</v>
      </c>
      <c r="E227" s="9" t="s">
        <v>993</v>
      </c>
      <c r="F227" s="55">
        <v>20</v>
      </c>
      <c r="G227" s="55" t="s">
        <v>967</v>
      </c>
      <c r="H227" s="9"/>
      <c r="I227" s="42" t="s">
        <v>745</v>
      </c>
      <c r="J227" s="9" t="s">
        <v>42</v>
      </c>
      <c r="K227" s="9"/>
    </row>
    <row r="228" spans="1:11" ht="29" x14ac:dyDescent="0.35">
      <c r="A228" s="9" t="s">
        <v>968</v>
      </c>
      <c r="B228" s="55" t="s">
        <v>526</v>
      </c>
      <c r="C228" s="11" t="s">
        <v>527</v>
      </c>
      <c r="D228" s="9" t="s">
        <v>985</v>
      </c>
      <c r="E228" s="9" t="s">
        <v>993</v>
      </c>
      <c r="F228" s="55">
        <v>20</v>
      </c>
      <c r="G228" s="55" t="s">
        <v>967</v>
      </c>
      <c r="H228" s="9"/>
      <c r="I228" s="42" t="s">
        <v>746</v>
      </c>
      <c r="J228" s="9" t="s">
        <v>42</v>
      </c>
      <c r="K228" s="9"/>
    </row>
    <row r="229" spans="1:11" ht="29" x14ac:dyDescent="0.35">
      <c r="A229" s="9" t="s">
        <v>968</v>
      </c>
      <c r="B229" s="55" t="s">
        <v>528</v>
      </c>
      <c r="C229" s="11" t="s">
        <v>529</v>
      </c>
      <c r="D229" s="9" t="s">
        <v>985</v>
      </c>
      <c r="E229" s="9" t="s">
        <v>993</v>
      </c>
      <c r="F229" s="55">
        <v>20</v>
      </c>
      <c r="G229" s="55" t="s">
        <v>967</v>
      </c>
      <c r="H229" s="9"/>
      <c r="I229" s="42" t="s">
        <v>747</v>
      </c>
      <c r="J229" s="9" t="s">
        <v>42</v>
      </c>
      <c r="K229" s="9"/>
    </row>
    <row r="230" spans="1:11" x14ac:dyDescent="0.35">
      <c r="A230" s="9" t="s">
        <v>968</v>
      </c>
      <c r="B230" s="55" t="s">
        <v>530</v>
      </c>
      <c r="C230" s="11" t="s">
        <v>531</v>
      </c>
      <c r="D230" s="9" t="s">
        <v>34</v>
      </c>
      <c r="E230" s="9" t="s">
        <v>994</v>
      </c>
      <c r="F230" s="55">
        <v>1</v>
      </c>
      <c r="G230" s="55" t="s">
        <v>970</v>
      </c>
      <c r="H230" s="9"/>
      <c r="I230" s="42" t="s">
        <v>748</v>
      </c>
      <c r="J230" s="9" t="s">
        <v>36</v>
      </c>
      <c r="K230" s="9"/>
    </row>
    <row r="231" spans="1:11" ht="29" x14ac:dyDescent="0.35">
      <c r="A231" s="9" t="s">
        <v>968</v>
      </c>
      <c r="B231" s="55" t="s">
        <v>532</v>
      </c>
      <c r="C231" s="11" t="s">
        <v>533</v>
      </c>
      <c r="D231" s="9" t="s">
        <v>968</v>
      </c>
      <c r="E231" s="9" t="s">
        <v>992</v>
      </c>
      <c r="F231" s="55">
        <v>2</v>
      </c>
      <c r="G231" s="55" t="s">
        <v>970</v>
      </c>
      <c r="H231" s="9"/>
      <c r="I231" s="42" t="s">
        <v>749</v>
      </c>
      <c r="J231" s="9" t="s">
        <v>50</v>
      </c>
      <c r="K231" s="9"/>
    </row>
    <row r="232" spans="1:11" x14ac:dyDescent="0.35">
      <c r="A232" s="9" t="s">
        <v>968</v>
      </c>
      <c r="B232" s="55" t="s">
        <v>534</v>
      </c>
      <c r="C232" s="11" t="s">
        <v>535</v>
      </c>
      <c r="D232" s="9" t="s">
        <v>34</v>
      </c>
      <c r="E232" s="9" t="s">
        <v>981</v>
      </c>
      <c r="F232" s="55">
        <v>2</v>
      </c>
      <c r="G232" s="55" t="s">
        <v>970</v>
      </c>
      <c r="H232" s="9"/>
      <c r="I232" s="42" t="s">
        <v>750</v>
      </c>
      <c r="J232" s="9" t="s">
        <v>761</v>
      </c>
      <c r="K232" s="9"/>
    </row>
    <row r="233" spans="1:11" ht="29" x14ac:dyDescent="0.35">
      <c r="A233" s="9" t="s">
        <v>968</v>
      </c>
      <c r="B233" s="55" t="s">
        <v>536</v>
      </c>
      <c r="C233" s="11" t="s">
        <v>537</v>
      </c>
      <c r="D233" s="9" t="s">
        <v>34</v>
      </c>
      <c r="E233" s="9" t="s">
        <v>981</v>
      </c>
      <c r="F233" s="55">
        <v>1</v>
      </c>
      <c r="G233" s="55" t="s">
        <v>970</v>
      </c>
      <c r="H233" s="9"/>
      <c r="I233" s="42" t="s">
        <v>751</v>
      </c>
      <c r="J233" s="9" t="s">
        <v>36</v>
      </c>
      <c r="K233" s="9"/>
    </row>
    <row r="234" spans="1:11" x14ac:dyDescent="0.35">
      <c r="A234" s="9" t="s">
        <v>968</v>
      </c>
      <c r="B234" s="55" t="s">
        <v>538</v>
      </c>
      <c r="C234" s="11" t="s">
        <v>539</v>
      </c>
      <c r="D234" s="9" t="s">
        <v>968</v>
      </c>
      <c r="E234" s="9" t="s">
        <v>992</v>
      </c>
      <c r="F234" s="55">
        <v>1</v>
      </c>
      <c r="G234" s="55" t="s">
        <v>970</v>
      </c>
      <c r="H234" s="9"/>
      <c r="I234" s="42" t="s">
        <v>752</v>
      </c>
      <c r="J234" s="9" t="s">
        <v>762</v>
      </c>
      <c r="K234" s="9"/>
    </row>
    <row r="235" spans="1:11" x14ac:dyDescent="0.35">
      <c r="A235" s="9" t="s">
        <v>968</v>
      </c>
      <c r="B235" s="55" t="s">
        <v>540</v>
      </c>
      <c r="C235" s="11" t="s">
        <v>541</v>
      </c>
      <c r="D235" s="9" t="s">
        <v>968</v>
      </c>
      <c r="E235" s="9" t="s">
        <v>971</v>
      </c>
      <c r="F235" s="55">
        <v>1</v>
      </c>
      <c r="G235" s="55" t="s">
        <v>970</v>
      </c>
      <c r="H235" s="9"/>
      <c r="I235" s="42">
        <v>4887010</v>
      </c>
      <c r="J235" s="9" t="s">
        <v>757</v>
      </c>
      <c r="K235" s="9"/>
    </row>
    <row r="236" spans="1:11" ht="29" x14ac:dyDescent="0.35">
      <c r="A236" s="9" t="s">
        <v>968</v>
      </c>
      <c r="B236" s="55" t="s">
        <v>938</v>
      </c>
      <c r="C236" s="11" t="s">
        <v>943</v>
      </c>
      <c r="D236" s="9" t="s">
        <v>985</v>
      </c>
      <c r="E236" s="9" t="s">
        <v>993</v>
      </c>
      <c r="F236" s="55">
        <v>2</v>
      </c>
      <c r="G236" s="55" t="s">
        <v>970</v>
      </c>
      <c r="H236" s="9"/>
      <c r="I236" s="42" t="s">
        <v>948</v>
      </c>
      <c r="J236" s="9" t="s">
        <v>54</v>
      </c>
      <c r="K236" s="9"/>
    </row>
    <row r="237" spans="1:11" x14ac:dyDescent="0.35">
      <c r="A237" s="9" t="s">
        <v>968</v>
      </c>
      <c r="B237" s="55" t="s">
        <v>939</v>
      </c>
      <c r="C237" s="11" t="s">
        <v>944</v>
      </c>
      <c r="D237" s="9" t="s">
        <v>985</v>
      </c>
      <c r="E237" s="9" t="s">
        <v>993</v>
      </c>
      <c r="F237" s="55">
        <v>2</v>
      </c>
      <c r="G237" s="55" t="s">
        <v>970</v>
      </c>
      <c r="H237" s="9"/>
      <c r="I237" s="42" t="s">
        <v>949</v>
      </c>
      <c r="J237" s="9" t="s">
        <v>54</v>
      </c>
      <c r="K237" s="9"/>
    </row>
    <row r="238" spans="1:11" ht="29" x14ac:dyDescent="0.35">
      <c r="A238" s="9" t="s">
        <v>968</v>
      </c>
      <c r="B238" s="55" t="s">
        <v>940</v>
      </c>
      <c r="C238" s="11" t="s">
        <v>945</v>
      </c>
      <c r="D238" s="9" t="s">
        <v>968</v>
      </c>
      <c r="E238" s="9" t="s">
        <v>992</v>
      </c>
      <c r="F238" s="55">
        <v>2</v>
      </c>
      <c r="G238" s="55" t="s">
        <v>970</v>
      </c>
      <c r="H238" s="9"/>
      <c r="I238" s="42">
        <v>1681</v>
      </c>
      <c r="J238" s="9" t="s">
        <v>50</v>
      </c>
      <c r="K238" s="9"/>
    </row>
    <row r="239" spans="1:11" ht="29" x14ac:dyDescent="0.35">
      <c r="A239" s="9" t="s">
        <v>968</v>
      </c>
      <c r="B239" s="55" t="s">
        <v>941</v>
      </c>
      <c r="C239" s="11" t="s">
        <v>946</v>
      </c>
      <c r="D239" s="9" t="s">
        <v>983</v>
      </c>
      <c r="E239" s="9" t="s">
        <v>984</v>
      </c>
      <c r="F239" s="55">
        <v>2</v>
      </c>
      <c r="G239" s="55" t="s">
        <v>970</v>
      </c>
      <c r="H239" s="9"/>
      <c r="I239" s="42" t="s">
        <v>950</v>
      </c>
      <c r="J239" s="9" t="s">
        <v>46</v>
      </c>
      <c r="K239" s="9"/>
    </row>
    <row r="240" spans="1:11" ht="29" x14ac:dyDescent="0.35">
      <c r="A240" s="9" t="s">
        <v>968</v>
      </c>
      <c r="B240" s="55" t="s">
        <v>942</v>
      </c>
      <c r="C240" s="11" t="s">
        <v>947</v>
      </c>
      <c r="D240" s="9" t="s">
        <v>968</v>
      </c>
      <c r="E240" s="9" t="s">
        <v>969</v>
      </c>
      <c r="F240" s="55">
        <v>14</v>
      </c>
      <c r="G240" s="55" t="s">
        <v>970</v>
      </c>
      <c r="H240" s="9"/>
      <c r="I240" s="42" t="s">
        <v>951</v>
      </c>
      <c r="J240" s="9" t="s">
        <v>50</v>
      </c>
      <c r="K240" s="9"/>
    </row>
  </sheetData>
  <sheetProtection algorithmName="SHA-512" hashValue="/x33lML2CSWKy8nhCReRxURy+cNJFsz8mBuyIoL+N5qpFQi7TE+OGXN4L9xXmuhGRJjYI/dmI1htWbMXLovZ+A==" saltValue="tw2scTfjzfsWvQesKp/SKg==" spinCount="100000" sheet="1" objects="1" scenarios="1" sort="0" autoFilter="0" pivotTables="0"/>
  <autoFilter ref="A4:K240" xr:uid="{00000000-0009-0000-0000-000006000000}"/>
  <dataConsolidate/>
  <mergeCells count="1">
    <mergeCell ref="E2:J2"/>
  </mergeCells>
  <dataValidations count="5">
    <dataValidation type="custom" allowBlank="1" showInputMessage="1" showErrorMessage="1" sqref="F241:F638" xr:uid="{00000000-0002-0000-0600-000000000000}">
      <formula1>E241="Other"</formula1>
    </dataValidation>
    <dataValidation type="list" allowBlank="1" showInputMessage="1" showErrorMessage="1" sqref="I26:I27 I34:I51" xr:uid="{00000000-0002-0000-0600-000001000000}">
      <formula1>"Available, Out of Stock, Recalled"</formula1>
    </dataValidation>
    <dataValidation allowBlank="1" showInputMessage="1" showErrorMessage="1" promptTitle="NOTE:" prompt="Keep to Max character of 90" sqref="C235" xr:uid="{00000000-0002-0000-0600-000002000000}"/>
    <dataValidation allowBlank="1" showInputMessage="1" showErrorMessage="1" promptTitle="NOTE:" prompt="Max 4 character " sqref="A5:A240" xr:uid="{00000000-0002-0000-0600-000003000000}"/>
    <dataValidation type="list" allowBlank="1" showInputMessage="1" showErrorMessage="1" sqref="E241:E6201 J112:J240 J5:J110" xr:uid="{00000000-0002-0000-0600-000004000000}">
      <formula1>#REF!</formula1>
    </dataValidation>
  </dataValidations>
  <pageMargins left="0.7" right="0.7" top="0.75" bottom="0.75" header="0.3" footer="0.3"/>
  <pageSetup orientation="portrait" horizontalDpi="200" verticalDpi="200" r:id="rId1"/>
  <headerFooter>
    <oddFooter>&amp;L_x000D_&amp;1#&amp;"Calibri"&amp;10&amp;K000000 Unclassified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B233A4261D554EA2FC085F6395D0E9" ma:contentTypeVersion="4" ma:contentTypeDescription="Create a new document." ma:contentTypeScope="" ma:versionID="626a68552eaee62d7dfd889cb31c949a">
  <xsd:schema xmlns:xsd="http://www.w3.org/2001/XMLSchema" xmlns:xs="http://www.w3.org/2001/XMLSchema" xmlns:p="http://schemas.microsoft.com/office/2006/metadata/properties" xmlns:ns3="943ffc85-34cd-4167-8dbc-ca1e622406ae" targetNamespace="http://schemas.microsoft.com/office/2006/metadata/properties" ma:root="true" ma:fieldsID="fd9217391aba53a5105994210cc8c430" ns3:_="">
    <xsd:import namespace="943ffc85-34cd-4167-8dbc-ca1e622406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ffc85-34cd-4167-8dbc-ca1e62240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F2F319-D548-4CD7-840C-B90D15CC019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43ffc85-34cd-4167-8dbc-ca1e622406a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26F1DE-8EE0-4C81-8B50-8E8B056D48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EF6CC-8F34-4280-A526-6F5F3C1AA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ffc85-34cd-4167-8dbc-ca1e6224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ef96c5c-d83f-466b-a478-816a5bb4af62}" enabled="0" method="" siteId="{4ef96c5c-d83f-466b-a478-816a5bb4af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Vendor_Contract</vt:lpstr>
      <vt:lpstr>Bayshore</vt:lpstr>
      <vt:lpstr>HNHB - Calea</vt:lpstr>
      <vt:lpstr>ESC MH TC CW - Calea</vt:lpstr>
      <vt:lpstr>OMS</vt:lpstr>
      <vt:lpstr>NW Shoppers</vt:lpstr>
      <vt:lpstr>NE Shoppers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Punzalan, Jennifer</dc:creator>
  <cp:lastModifiedBy>Nemati, Mojgan</cp:lastModifiedBy>
  <dcterms:created xsi:type="dcterms:W3CDTF">2024-01-16T20:46:11Z</dcterms:created>
  <dcterms:modified xsi:type="dcterms:W3CDTF">2024-09-19T14:54:36Z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0x0101004DB233A4261D554EA2FC085F6395D0E9</vt:lpwstr>
  </property>
  <property fmtid="{D5CDD505-2E9C-101B-9397-08002B2CF9AE}" pid="3" name="MSIP_Label_9e50ad97-83b5-4710-a32d-63677b457a5c_Enabled">
    <vt:lpwstr>true</vt:lpwstr>
  </property>
  <property fmtid="{D5CDD505-2E9C-101B-9397-08002B2CF9AE}" pid="4" name="MSIP_Label_9e50ad97-83b5-4710-a32d-63677b457a5c_SetDate">
    <vt:lpwstr>2024-08-29T20:12:06Z</vt:lpwstr>
  </property>
  <property fmtid="{D5CDD505-2E9C-101B-9397-08002B2CF9AE}" pid="5" name="MSIP_Label_9e50ad97-83b5-4710-a32d-63677b457a5c_Method">
    <vt:lpwstr>Standard</vt:lpwstr>
  </property>
  <property fmtid="{D5CDD505-2E9C-101B-9397-08002B2CF9AE}" pid="6" name="MSIP_Label_9e50ad97-83b5-4710-a32d-63677b457a5c_Name">
    <vt:lpwstr>Unclassified Sensitivity</vt:lpwstr>
  </property>
  <property fmtid="{D5CDD505-2E9C-101B-9397-08002B2CF9AE}" pid="7" name="MSIP_Label_9e50ad97-83b5-4710-a32d-63677b457a5c_SiteId">
    <vt:lpwstr>3e1c8459-76b0-41e2-9384-08b8e6adadbc</vt:lpwstr>
  </property>
  <property fmtid="{D5CDD505-2E9C-101B-9397-08002B2CF9AE}" pid="8" name="MSIP_Label_9e50ad97-83b5-4710-a32d-63677b457a5c_ActionId">
    <vt:lpwstr>11740afd-86a4-4e00-a4b5-3df8a01147f4</vt:lpwstr>
  </property>
  <property fmtid="{D5CDD505-2E9C-101B-9397-08002B2CF9AE}" pid="9" name="MSIP_Label_9e50ad97-83b5-4710-a32d-63677b457a5c_ContentBits">
    <vt:lpwstr>2</vt:lpwstr>
  </property>
</Properties>
</file>