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-bel-fp-01\users$\Mojgan.Nemati\Info Mailbox\July31\"/>
    </mc:Choice>
  </mc:AlternateContent>
  <xr:revisionPtr revIDLastSave="0" documentId="13_ncr:1_{62E61DD0-A066-408A-AB7A-ABF00BAB8D90}" xr6:coauthVersionLast="47" xr6:coauthVersionMax="47" xr10:uidLastSave="{00000000-0000-0000-0000-000000000000}"/>
  <bookViews>
    <workbookView xWindow="-110" yWindow="-110" windowWidth="19420" windowHeight="10420" tabRatio="853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Macro1" sheetId="2" state="veryHidden" r:id="rId8"/>
  </sheets>
  <definedNames>
    <definedName name="Bolt" localSheetId="3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>#REF!</definedName>
    <definedName name="Jac" localSheetId="3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Annett!$A$1:$M$4</definedName>
    <definedName name="_xlnm.Print_Area" localSheetId="4">Franklin!$A$1:$M$4</definedName>
    <definedName name="_xlnm.Print_Area" localSheetId="2">Fyfe!$A$1:$M$4</definedName>
    <definedName name="_xlnm.Print_Area" localSheetId="5">Hirdes!$A$1:$M$4</definedName>
    <definedName name="_xlnm.Print_Area" localSheetId="6">Orrantia!$A$1:$M$4</definedName>
    <definedName name="_xlnm.Print_Area" localSheetId="3">Raymond!$A$1:$M$4</definedName>
    <definedName name="_xlnm.Print_Area" localSheetId="0">Summary!$A$1:$F$23</definedName>
    <definedName name="_xlnm.Print_Titles" localSheetId="1">Annett!$1:$1</definedName>
    <definedName name="_xlnm.Print_Titles" localSheetId="4">Franklin!$1:$1</definedName>
    <definedName name="_xlnm.Print_Titles" localSheetId="2">Fyfe!$1:$1</definedName>
    <definedName name="_xlnm.Print_Titles" localSheetId="5">Hirdes!$1:$1</definedName>
    <definedName name="_xlnm.Print_Titles" localSheetId="6">Orrantia!$1:$1</definedName>
    <definedName name="_xlnm.Print_Titles" localSheetId="3">Raymond!$1:$1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M3" i="46" l="1"/>
  <c r="L4" i="54" l="1"/>
  <c r="K4" i="54"/>
  <c r="J4" i="54"/>
  <c r="I4" i="54"/>
  <c r="H4" i="54"/>
  <c r="M3" i="54"/>
  <c r="M4" i="54" s="1"/>
  <c r="H4" i="41" l="1"/>
  <c r="I4" i="41"/>
  <c r="J4" i="41"/>
  <c r="K4" i="41"/>
  <c r="L4" i="41"/>
  <c r="I4" i="46"/>
  <c r="L4" i="53" l="1"/>
  <c r="K4" i="53"/>
  <c r="J4" i="53"/>
  <c r="I4" i="53"/>
  <c r="H4" i="53"/>
  <c r="M3" i="53"/>
  <c r="M4" i="53" s="1"/>
  <c r="H4" i="52"/>
  <c r="J4" i="52"/>
  <c r="K4" i="52"/>
  <c r="L4" i="52"/>
  <c r="I4" i="52"/>
  <c r="M3" i="52"/>
  <c r="M4" i="52" l="1"/>
  <c r="H4" i="46" l="1"/>
  <c r="J4" i="46"/>
  <c r="K4" i="46"/>
  <c r="L4" i="46"/>
  <c r="L4" i="49" l="1"/>
  <c r="K4" i="49"/>
  <c r="J4" i="49"/>
  <c r="I4" i="49"/>
  <c r="H4" i="49"/>
  <c r="M3" i="49"/>
  <c r="M4" i="49" s="1"/>
  <c r="M4" i="46"/>
  <c r="M3" i="41" l="1"/>
  <c r="M4" i="41" s="1"/>
</calcChain>
</file>

<file path=xl/sharedStrings.xml><?xml version="1.0" encoding="utf-8"?>
<sst xmlns="http://schemas.openxmlformats.org/spreadsheetml/2006/main" count="212" uniqueCount="60">
  <si>
    <t xml:space="preserve">
Ontario Health atHome
Board Expenses</t>
  </si>
  <si>
    <t>Purpose:</t>
  </si>
  <si>
    <t>Ontario Health atHome Posting of Travel, Meal and Hospitality Expense for Quarter 1 - Fiscal Year 2025/26</t>
  </si>
  <si>
    <t>Total of all expenses: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</si>
  <si>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</si>
  <si>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</si>
  <si>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</si>
  <si>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</si>
  <si>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</si>
  <si>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</si>
  <si>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</si>
  <si>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</si>
  <si>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</si>
  <si>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</si>
  <si>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</si>
  <si>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</si>
  <si>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</si>
  <si>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</si>
  <si>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</si>
  <si>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</si>
  <si>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</si>
  <si>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</si>
  <si>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</si>
  <si>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</si>
  <si>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</si>
  <si>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</si>
  <si>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</si>
  <si>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</si>
  <si>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</si>
  <si>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</si>
  <si>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</si>
  <si>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</si>
  <si>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</si>
  <si>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</si>
  <si>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</si>
  <si>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</si>
  <si>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</si>
  <si>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</si>
  <si>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Board of Directors Meeting/Activities</t>
  </si>
  <si>
    <t>Toronto</t>
  </si>
  <si>
    <t>Board of Directors</t>
  </si>
  <si>
    <t>Vice Chair</t>
  </si>
  <si>
    <t>NIL Report</t>
  </si>
  <si>
    <t>Brampton</t>
  </si>
  <si>
    <t>Toromto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</si>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</sst>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\-mmm\-yy;@"/>
    <numFmt numFmtId="166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7" fillId="0" borderId="0" xfId="0" applyFont="1"/>
    <xf numFmtId="16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0" xfId="0" applyFont="1"/>
    <xf numFmtId="165" fontId="9" fillId="3" borderId="6" xfId="0" applyNumberFormat="1" applyFont="1" applyFill="1" applyBorder="1" applyAlignment="1" applyProtection="1">
      <alignment horizontal="center" vertical="center"/>
      <protection locked="0"/>
    </xf>
    <xf numFmtId="164" fontId="9" fillId="3" borderId="6" xfId="1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12" fillId="2" borderId="9" xfId="0" applyFont="1" applyFill="1" applyBorder="1"/>
    <xf numFmtId="0" fontId="13" fillId="2" borderId="0" xfId="0" applyFont="1" applyFill="1"/>
    <xf numFmtId="0" fontId="14" fillId="2" borderId="10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/>
    <xf numFmtId="0" fontId="13" fillId="2" borderId="10" xfId="0" applyFont="1" applyFill="1" applyBorder="1"/>
    <xf numFmtId="0" fontId="13" fillId="0" borderId="10" xfId="0" applyFont="1" applyBorder="1"/>
    <xf numFmtId="0" fontId="13" fillId="2" borderId="2" xfId="0" applyFont="1" applyFill="1" applyBorder="1"/>
    <xf numFmtId="0" fontId="13" fillId="2" borderId="3" xfId="0" applyFont="1" applyFill="1" applyBorder="1"/>
    <xf numFmtId="0" fontId="15" fillId="2" borderId="9" xfId="0" applyFont="1" applyFill="1" applyBorder="1" applyAlignment="1">
      <alignment horizontal="left" vertical="center" indent="2"/>
    </xf>
    <xf numFmtId="0" fontId="16" fillId="2" borderId="10" xfId="0" applyFont="1" applyFill="1" applyBorder="1"/>
    <xf numFmtId="165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vertical="center"/>
    </xf>
    <xf numFmtId="0" fontId="13" fillId="2" borderId="11" xfId="0" applyFont="1" applyFill="1" applyBorder="1"/>
    <xf numFmtId="0" fontId="13" fillId="2" borderId="13" xfId="0" applyFont="1" applyFill="1" applyBorder="1"/>
    <xf numFmtId="166" fontId="13" fillId="2" borderId="3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166" fontId="12" fillId="2" borderId="4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139700</xdr:rowOff>
    </xdr:from>
    <xdr:to>
      <xdr:col>2</xdr:col>
      <xdr:colOff>244475</xdr:colOff>
      <xdr:row>4</xdr:row>
      <xdr:rowOff>68580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25400" y="139700"/>
          <a:ext cx="2524125" cy="589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3"/>
  <sheetViews>
    <sheetView tabSelected="1" zoomScaleNormal="100" workbookViewId="0">
      <selection activeCell="E7" sqref="E7"/>
    </sheetView>
  </sheetViews>
  <sheetFormatPr defaultRowHeight="12.5" x14ac:dyDescent="0.25"/>
  <cols>
    <col min="1" max="1" width="18.81640625" customWidth="1"/>
    <col min="2" max="2" width="14.1796875" bestFit="1" customWidth="1"/>
    <col min="3" max="3" width="9.81640625" bestFit="1" customWidth="1"/>
    <col min="4" max="4" width="14.1796875" customWidth="1"/>
    <col min="5" max="5" width="18.1796875" customWidth="1"/>
    <col min="6" max="6" width="30" customWidth="1"/>
    <col min="9" max="9" width="62" customWidth="1"/>
  </cols>
  <sheetData>
    <row r="1" spans="1:8" ht="13.4" customHeight="1" x14ac:dyDescent="0.3">
      <c r="A1" s="48"/>
      <c r="B1" s="22"/>
      <c r="C1" s="22"/>
      <c r="D1" s="22"/>
      <c r="E1" s="22"/>
      <c r="F1" s="23"/>
    </row>
    <row r="2" spans="1:8" ht="13" x14ac:dyDescent="0.3">
      <c r="A2" s="24"/>
      <c r="B2" s="2"/>
      <c r="C2" s="2"/>
      <c r="D2" s="2"/>
      <c r="E2" s="2"/>
      <c r="F2" s="25"/>
    </row>
    <row r="3" spans="1:8" ht="13" x14ac:dyDescent="0.3">
      <c r="A3" s="24"/>
      <c r="B3" s="2"/>
      <c r="C3" s="2"/>
      <c r="D3" s="2"/>
      <c r="E3" s="2"/>
      <c r="F3" s="25"/>
    </row>
    <row r="4" spans="1:8" ht="13" x14ac:dyDescent="0.3">
      <c r="A4" s="24"/>
      <c r="B4" s="2"/>
      <c r="C4" s="2"/>
      <c r="D4" s="2"/>
      <c r="E4" s="2"/>
      <c r="F4" s="25"/>
    </row>
    <row r="5" spans="1:8" ht="13" x14ac:dyDescent="0.3">
      <c r="A5" s="24"/>
      <c r="B5" s="3"/>
      <c r="C5" s="3"/>
      <c r="D5" s="3"/>
      <c r="E5" s="3"/>
      <c r="F5" s="26"/>
    </row>
    <row r="6" spans="1:8" ht="14" x14ac:dyDescent="0.3">
      <c r="A6" s="49" t="s">
        <v>0</v>
      </c>
      <c r="B6" s="50"/>
      <c r="C6" s="50"/>
      <c r="D6" s="50"/>
      <c r="E6" s="50"/>
      <c r="F6" s="51"/>
    </row>
    <row r="7" spans="1:8" ht="14" x14ac:dyDescent="0.3">
      <c r="A7" s="27" t="s">
        <v>1</v>
      </c>
      <c r="B7" s="28"/>
      <c r="C7" s="28"/>
      <c r="D7" s="28"/>
      <c r="E7" s="28"/>
      <c r="F7" s="29"/>
    </row>
    <row r="8" spans="1:8" x14ac:dyDescent="0.25">
      <c r="A8" s="52" t="s">
        <v>2</v>
      </c>
      <c r="B8" s="53"/>
      <c r="C8" s="53"/>
      <c r="D8" s="53"/>
      <c r="E8" s="53"/>
      <c r="F8" s="54"/>
    </row>
    <row r="9" spans="1:8" x14ac:dyDescent="0.25">
      <c r="A9" s="55"/>
      <c r="B9" s="53"/>
      <c r="C9" s="53"/>
      <c r="D9" s="53"/>
      <c r="E9" s="53"/>
      <c r="F9" s="54"/>
    </row>
    <row r="10" spans="1:8" ht="14" x14ac:dyDescent="0.25">
      <c r="A10" s="30"/>
      <c r="B10" s="31"/>
      <c r="C10" s="31"/>
      <c r="D10" s="31"/>
      <c r="E10" s="31"/>
      <c r="F10" s="32"/>
    </row>
    <row r="11" spans="1:8" ht="14" x14ac:dyDescent="0.3">
      <c r="A11" s="33"/>
      <c r="B11" s="28"/>
      <c r="C11" s="28"/>
      <c r="D11" s="28"/>
      <c r="E11" s="28"/>
      <c r="F11" s="34"/>
    </row>
    <row r="12" spans="1:8" ht="14.5" thickBot="1" x14ac:dyDescent="0.35">
      <c r="A12" s="27" t="s">
        <v>3</v>
      </c>
      <c r="B12" s="28"/>
      <c r="C12" s="28"/>
      <c r="D12" s="47">
        <f>D15+D20+D16+D17+D18+D19</f>
        <v>75.48</v>
      </c>
      <c r="E12" s="28"/>
      <c r="F12" s="35"/>
      <c r="H12" s="1"/>
    </row>
    <row r="13" spans="1:8" ht="14.5" thickTop="1" x14ac:dyDescent="0.3">
      <c r="A13" s="33"/>
      <c r="B13" s="28"/>
      <c r="C13" s="28"/>
      <c r="D13" s="28"/>
      <c r="E13" s="28"/>
      <c r="F13" s="34"/>
      <c r="H13" s="1"/>
    </row>
    <row r="14" spans="1:8" ht="14" x14ac:dyDescent="0.3">
      <c r="A14" s="27" t="s">
        <v>4</v>
      </c>
      <c r="B14" s="28"/>
      <c r="C14" s="28"/>
      <c r="D14" s="28"/>
      <c r="E14" s="28"/>
      <c r="F14" s="34"/>
    </row>
    <row r="15" spans="1:8" ht="14" x14ac:dyDescent="0.3">
      <c r="A15" s="36" t="s">
        <v>5</v>
      </c>
      <c r="B15" s="37"/>
      <c r="C15" s="37"/>
      <c r="D15" s="45">
        <v>30</v>
      </c>
      <c r="E15" s="37" t="s">
        <v>6</v>
      </c>
      <c r="F15" s="34"/>
    </row>
    <row r="16" spans="1:8" ht="14" x14ac:dyDescent="0.3">
      <c r="A16" s="36" t="s">
        <v>7</v>
      </c>
      <c r="B16" s="37"/>
      <c r="C16" s="37"/>
      <c r="D16" s="45">
        <v>0</v>
      </c>
      <c r="E16" s="37" t="s">
        <v>8</v>
      </c>
      <c r="F16" s="34"/>
    </row>
    <row r="17" spans="1:6" ht="14" x14ac:dyDescent="0.3">
      <c r="A17" s="36" t="s">
        <v>9</v>
      </c>
      <c r="B17" s="37"/>
      <c r="C17" s="37"/>
      <c r="D17" s="45">
        <v>0</v>
      </c>
      <c r="E17" s="37" t="s">
        <v>10</v>
      </c>
      <c r="F17" s="34"/>
    </row>
    <row r="18" spans="1:6" ht="14" x14ac:dyDescent="0.3">
      <c r="A18" s="36" t="s">
        <v>11</v>
      </c>
      <c r="B18" s="37"/>
      <c r="C18" s="37"/>
      <c r="D18" s="45">
        <v>39.200000000000003</v>
      </c>
      <c r="E18" s="37" t="s">
        <v>10</v>
      </c>
      <c r="F18" s="34"/>
    </row>
    <row r="19" spans="1:6" ht="14" x14ac:dyDescent="0.3">
      <c r="A19" s="36" t="s">
        <v>12</v>
      </c>
      <c r="B19" s="37"/>
      <c r="C19" s="37"/>
      <c r="D19" s="45">
        <v>0</v>
      </c>
      <c r="E19" s="37" t="s">
        <v>10</v>
      </c>
      <c r="F19" s="34"/>
    </row>
    <row r="20" spans="1:6" ht="14" x14ac:dyDescent="0.3">
      <c r="A20" s="36" t="s">
        <v>13</v>
      </c>
      <c r="B20" s="37"/>
      <c r="C20" s="37"/>
      <c r="D20" s="45">
        <v>6.28</v>
      </c>
      <c r="E20" s="37" t="s">
        <v>10</v>
      </c>
      <c r="F20" s="34"/>
    </row>
    <row r="21" spans="1:6" ht="14" x14ac:dyDescent="0.3">
      <c r="A21" s="33"/>
      <c r="B21" s="28"/>
      <c r="C21" s="28"/>
      <c r="D21" s="28"/>
      <c r="E21" s="28"/>
      <c r="F21" s="34"/>
    </row>
    <row r="22" spans="1:6" ht="14" x14ac:dyDescent="0.3">
      <c r="A22" s="38"/>
      <c r="B22" s="28"/>
      <c r="C22" s="28"/>
      <c r="D22" s="28"/>
      <c r="E22" s="28"/>
      <c r="F22" s="39"/>
    </row>
    <row r="23" spans="1:6" ht="14" x14ac:dyDescent="0.3">
      <c r="A23" s="42"/>
      <c r="B23" s="43"/>
      <c r="C23" s="43"/>
      <c r="D23" s="43"/>
      <c r="E23" s="43"/>
      <c r="F23" s="44"/>
    </row>
  </sheetData>
  <mergeCells count="2">
    <mergeCell ref="A6:F6"/>
    <mergeCell ref="A8:F9"/>
  </mergeCells>
  <printOptions horizontalCentered="1"/>
  <pageMargins left="0.7" right="0.7" top="0.75" bottom="0.75" header="0.3" footer="0.3"/>
  <pageSetup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"/>
  <sheetViews>
    <sheetView view="pageLayout" zoomScale="85" zoomScaleNormal="115" zoomScaleSheetLayoutView="133" zoomScalePageLayoutView="85" workbookViewId="0">
      <selection activeCell="M11" sqref="M11"/>
    </sheetView>
  </sheetViews>
  <sheetFormatPr defaultColWidth="8.81640625" defaultRowHeight="13" x14ac:dyDescent="0.3"/>
  <cols>
    <col min="1" max="1" width="21.453125" style="4" customWidth="1"/>
    <col min="2" max="2" width="19.81640625" style="9" customWidth="1"/>
    <col min="3" max="3" width="34.54296875" style="4" customWidth="1"/>
    <col min="4" max="4" width="13.1796875" style="10" customWidth="1"/>
    <col min="5" max="5" width="12.1796875" style="10" customWidth="1"/>
    <col min="6" max="6" width="23" style="4" customWidth="1"/>
    <col min="7" max="7" width="14.54296875" style="9" customWidth="1"/>
    <col min="8" max="8" width="11" style="4" customWidth="1"/>
    <col min="9" max="9" width="17.81640625" style="5" customWidth="1"/>
    <col min="10" max="10" width="19.81640625" style="5" customWidth="1"/>
    <col min="11" max="11" width="9" style="5" customWidth="1"/>
    <col min="12" max="12" width="13.5429687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.25" customHeight="1" x14ac:dyDescent="0.25">
      <c r="A3" s="11" t="s">
        <v>5</v>
      </c>
      <c r="B3" s="11" t="s">
        <v>6</v>
      </c>
      <c r="C3" s="46" t="s">
        <v>38</v>
      </c>
      <c r="D3" s="40">
        <v>45761</v>
      </c>
      <c r="E3" s="40">
        <v>45761</v>
      </c>
      <c r="F3" s="11" t="s">
        <v>39</v>
      </c>
      <c r="G3" s="46" t="s">
        <v>40</v>
      </c>
      <c r="H3" s="12">
        <v>0</v>
      </c>
      <c r="I3" s="41">
        <v>30</v>
      </c>
      <c r="J3" s="12">
        <v>0</v>
      </c>
      <c r="K3" s="12">
        <v>0</v>
      </c>
      <c r="L3" s="12">
        <v>0</v>
      </c>
      <c r="M3" s="16">
        <f>SUM(H3:L3)</f>
        <v>30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0">SUM(H3:H3)</f>
        <v>0</v>
      </c>
      <c r="I4" s="21">
        <f t="shared" si="0"/>
        <v>30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30</v>
      </c>
      <c r="O4" s="8"/>
    </row>
    <row r="5" spans="1:15" ht="13.5" thickTop="1" x14ac:dyDescent="0.3"/>
  </sheetData>
  <printOptions horizontalCentered="1"/>
  <pageMargins left="0.25" right="0.25" top="0.75" bottom="0.75" header="0.3" footer="0.3"/>
  <pageSetup scale="60" fitToHeight="0" orientation="landscape" r:id="rId1"/>
  <headerFooter>
    <oddHeader xml:space="preserve">&amp;COntario Health atHome
 Q1-2025/26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O5"/>
  <sheetViews>
    <sheetView view="pageLayout" zoomScale="85" zoomScaleNormal="115" zoomScaleSheetLayoutView="133" zoomScalePageLayoutView="85" workbookViewId="0">
      <selection activeCell="B4" sqref="B4"/>
    </sheetView>
  </sheetViews>
  <sheetFormatPr defaultColWidth="8.81640625" defaultRowHeight="13" x14ac:dyDescent="0.3"/>
  <cols>
    <col min="1" max="1" width="21.453125" style="4" customWidth="1"/>
    <col min="2" max="2" width="26.81640625" style="9" customWidth="1"/>
    <col min="3" max="3" width="38.1796875" style="4" customWidth="1"/>
    <col min="4" max="4" width="13.1796875" style="10" customWidth="1"/>
    <col min="5" max="5" width="11.453125" style="10" customWidth="1"/>
    <col min="6" max="6" width="23" style="4" customWidth="1"/>
    <col min="7" max="7" width="12.1796875" style="9" customWidth="1"/>
    <col min="8" max="8" width="9.1796875" style="4" customWidth="1"/>
    <col min="9" max="10" width="14.1796875" style="5" customWidth="1"/>
    <col min="11" max="11" width="9" style="5" customWidth="1"/>
    <col min="12" max="12" width="10.453125" style="5" bestFit="1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0.5" customHeight="1" x14ac:dyDescent="0.25">
      <c r="A3" s="11" t="s">
        <v>7</v>
      </c>
      <c r="B3" s="11" t="s">
        <v>41</v>
      </c>
      <c r="C3" s="11" t="s">
        <v>42</v>
      </c>
      <c r="D3" s="40"/>
      <c r="E3" s="40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2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Q1-2025/26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O5"/>
  <sheetViews>
    <sheetView view="pageLayout" zoomScale="85" zoomScaleNormal="115" zoomScaleSheetLayoutView="133" zoomScalePageLayoutView="85" workbookViewId="0">
      <selection activeCell="C3" sqref="C3"/>
    </sheetView>
  </sheetViews>
  <sheetFormatPr defaultColWidth="8.81640625" defaultRowHeight="13" x14ac:dyDescent="0.3"/>
  <cols>
    <col min="1" max="1" width="21.453125" style="4" customWidth="1"/>
    <col min="2" max="2" width="21.81640625" style="9" customWidth="1"/>
    <col min="3" max="3" width="34.54296875" style="4" customWidth="1"/>
    <col min="4" max="4" width="13.1796875" style="10" customWidth="1"/>
    <col min="5" max="5" width="11.453125" style="10" customWidth="1"/>
    <col min="6" max="6" width="23" style="4" customWidth="1"/>
    <col min="7" max="7" width="14.81640625" style="9" customWidth="1"/>
    <col min="8" max="8" width="9.1796875" style="4" customWidth="1"/>
    <col min="9" max="9" width="17.1796875" style="5" customWidth="1"/>
    <col min="10" max="10" width="19.81640625" style="5" customWidth="1"/>
    <col min="11" max="11" width="9" style="5" customWidth="1"/>
    <col min="12" max="12" width="12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" customHeight="1" x14ac:dyDescent="0.25">
      <c r="A3" s="11" t="s">
        <v>9</v>
      </c>
      <c r="B3" s="11" t="s">
        <v>10</v>
      </c>
      <c r="C3" s="11" t="s">
        <v>42</v>
      </c>
      <c r="D3" s="40"/>
      <c r="E3" s="40"/>
      <c r="F3" s="11"/>
      <c r="G3" s="12"/>
      <c r="H3" s="12"/>
      <c r="I3" s="12"/>
      <c r="J3" s="12"/>
      <c r="K3" s="12">
        <v>0</v>
      </c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count="1">
    <dataValidation type="list" allowBlank="1" showInputMessage="1" showErrorMessage="1" promptTitle="Senior Team and Board Members " prompt="This is for Senior Team and Board Members ONLY" sqref="C3" xr:uid="{00000000-0002-0000-03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 
 Q1-2025/26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"/>
  <sheetViews>
    <sheetView view="pageLayout" zoomScale="85" zoomScaleNormal="115" zoomScaleSheetLayoutView="133" zoomScalePageLayoutView="85" workbookViewId="0"/>
  </sheetViews>
  <sheetFormatPr defaultColWidth="8.81640625" defaultRowHeight="13" x14ac:dyDescent="0.3"/>
  <cols>
    <col min="1" max="1" width="21.453125" style="4" customWidth="1"/>
    <col min="2" max="2" width="26.81640625" style="9" customWidth="1"/>
    <col min="3" max="3" width="38.1796875" style="4" customWidth="1"/>
    <col min="4" max="4" width="13.1796875" style="10" customWidth="1"/>
    <col min="5" max="5" width="11.453125" style="10" customWidth="1"/>
    <col min="6" max="6" width="23" style="4" customWidth="1"/>
    <col min="7" max="7" width="18.54296875" style="9" customWidth="1"/>
    <col min="8" max="8" width="9.1796875" style="4" customWidth="1"/>
    <col min="9" max="10" width="14.1796875" style="5" customWidth="1"/>
    <col min="11" max="11" width="9" style="5" customWidth="1"/>
    <col min="12" max="12" width="10.453125" style="5" bestFit="1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2.5" customHeight="1" x14ac:dyDescent="0.25">
      <c r="A3" s="11" t="s">
        <v>11</v>
      </c>
      <c r="B3" s="11" t="s">
        <v>10</v>
      </c>
      <c r="C3" s="46" t="s">
        <v>38</v>
      </c>
      <c r="D3" s="40">
        <v>45748</v>
      </c>
      <c r="E3" s="40">
        <v>45748</v>
      </c>
      <c r="F3" s="11" t="s">
        <v>43</v>
      </c>
      <c r="G3" s="46" t="s">
        <v>40</v>
      </c>
      <c r="H3" s="12"/>
      <c r="I3" s="12">
        <v>39.200000000000003</v>
      </c>
      <c r="J3" s="12"/>
      <c r="K3" s="12"/>
      <c r="L3" s="12">
        <v>0</v>
      </c>
      <c r="M3" s="16">
        <f t="shared" ref="M3" si="0">SUM(H3:L3)</f>
        <v>39.200000000000003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39.200000000000003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39.200000000000003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400-000000000000}">
      <formula1>ListOfOptions</formula1>
    </dataValidation>
  </dataValidations>
  <printOptions horizontalCentered="1"/>
  <pageMargins left="0.25" right="0.25" top="0.75" bottom="0.75" header="0.3" footer="0.3"/>
  <pageSetup scale="59" fitToHeight="2" orientation="landscape" r:id="rId1"/>
  <headerFooter>
    <oddHeader xml:space="preserve">&amp;COnatario Health atHome 
 Q1-2025/26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"/>
  <sheetViews>
    <sheetView view="pageLayout" zoomScale="85" zoomScaleNormal="115" zoomScaleSheetLayoutView="133" zoomScalePageLayoutView="85" workbookViewId="0">
      <selection activeCell="D17" sqref="D17"/>
    </sheetView>
  </sheetViews>
  <sheetFormatPr defaultColWidth="8.81640625" defaultRowHeight="13" x14ac:dyDescent="0.3"/>
  <cols>
    <col min="1" max="1" width="21.453125" style="4" customWidth="1"/>
    <col min="2" max="2" width="22" style="9" customWidth="1"/>
    <col min="3" max="3" width="34.54296875" style="4" customWidth="1"/>
    <col min="4" max="4" width="13.1796875" style="10" customWidth="1"/>
    <col min="5" max="5" width="11.453125" style="10" customWidth="1"/>
    <col min="6" max="6" width="20.1796875" style="4" customWidth="1"/>
    <col min="7" max="7" width="14.81640625" style="9" customWidth="1"/>
    <col min="8" max="8" width="9.1796875" style="4" customWidth="1"/>
    <col min="9" max="9" width="17.54296875" style="5" customWidth="1"/>
    <col min="10" max="10" width="19.1796875" style="5" customWidth="1"/>
    <col min="11" max="11" width="10.81640625" style="5" customWidth="1"/>
    <col min="12" max="12" width="11.45312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.5" customHeight="1" x14ac:dyDescent="0.25">
      <c r="A3" s="11" t="s">
        <v>12</v>
      </c>
      <c r="B3" s="11" t="s">
        <v>10</v>
      </c>
      <c r="C3" s="11" t="s">
        <v>42</v>
      </c>
      <c r="D3" s="40"/>
      <c r="E3" s="40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5" thickTop="1" x14ac:dyDescent="0.3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500-000000000000}">
      <formula1>ListOfOptions</formula1>
    </dataValidation>
  </dataValidations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Q1-2025/26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5"/>
  <sheetViews>
    <sheetView zoomScale="130" zoomScaleNormal="130" zoomScaleSheetLayoutView="100" zoomScalePageLayoutView="115" workbookViewId="0">
      <selection activeCell="D14" sqref="D14"/>
    </sheetView>
  </sheetViews>
  <sheetFormatPr defaultColWidth="8.81640625" defaultRowHeight="13" x14ac:dyDescent="0.3"/>
  <cols>
    <col min="1" max="1" width="21.453125" style="4" customWidth="1"/>
    <col min="2" max="2" width="20.54296875" style="9" customWidth="1"/>
    <col min="3" max="3" width="31" style="4" customWidth="1"/>
    <col min="4" max="4" width="13.1796875" style="10" customWidth="1"/>
    <col min="5" max="5" width="11.453125" style="10" customWidth="1"/>
    <col min="6" max="6" width="20.81640625" style="4" customWidth="1"/>
    <col min="7" max="7" width="14.81640625" style="9" customWidth="1"/>
    <col min="8" max="8" width="12.81640625" style="4" customWidth="1"/>
    <col min="9" max="9" width="17.1796875" style="5" customWidth="1"/>
    <col min="10" max="10" width="18.1796875" style="5" customWidth="1"/>
    <col min="11" max="11" width="10.1796875" style="5" customWidth="1"/>
    <col min="12" max="12" width="13.1796875" style="5" customWidth="1"/>
    <col min="13" max="13" width="15.54296875" style="5" bestFit="1" customWidth="1"/>
    <col min="14" max="15" width="10.453125" style="4" bestFit="1" customWidth="1"/>
    <col min="16" max="16384" width="8.81640625" style="4"/>
  </cols>
  <sheetData>
    <row r="1" spans="1:15" ht="26" x14ac:dyDescent="0.3">
      <c r="A1" s="13" t="s">
        <v>14</v>
      </c>
      <c r="B1" s="13" t="s">
        <v>15</v>
      </c>
      <c r="C1" s="13" t="s">
        <v>16</v>
      </c>
      <c r="D1" s="14" t="s">
        <v>17</v>
      </c>
      <c r="E1" s="14" t="s">
        <v>18</v>
      </c>
      <c r="F1" s="13" t="s">
        <v>19</v>
      </c>
      <c r="G1" s="13" t="s">
        <v>20</v>
      </c>
      <c r="H1" s="13" t="s">
        <v>21</v>
      </c>
      <c r="I1" s="15" t="s">
        <v>22</v>
      </c>
      <c r="J1" s="15" t="s">
        <v>23</v>
      </c>
      <c r="K1" s="15" t="s">
        <v>24</v>
      </c>
      <c r="L1" s="15" t="s">
        <v>25</v>
      </c>
      <c r="M1" s="15" t="s">
        <v>26</v>
      </c>
    </row>
    <row r="2" spans="1:15" s="19" customFormat="1" ht="26" x14ac:dyDescent="0.3">
      <c r="A2" s="13" t="s">
        <v>27</v>
      </c>
      <c r="B2" s="13" t="s">
        <v>28</v>
      </c>
      <c r="C2" s="13" t="s">
        <v>29</v>
      </c>
      <c r="D2" s="14" t="s">
        <v>30</v>
      </c>
      <c r="E2" s="14" t="s">
        <v>31</v>
      </c>
      <c r="F2" s="13" t="s">
        <v>19</v>
      </c>
      <c r="G2" s="13" t="s">
        <v>32</v>
      </c>
      <c r="H2" s="13" t="s">
        <v>33</v>
      </c>
      <c r="I2" s="15" t="s">
        <v>34</v>
      </c>
      <c r="J2" s="15" t="s">
        <v>35</v>
      </c>
      <c r="K2" s="15" t="s">
        <v>36</v>
      </c>
      <c r="L2" s="15" t="s">
        <v>37</v>
      </c>
      <c r="M2" s="15" t="s">
        <v>26</v>
      </c>
    </row>
    <row r="3" spans="1:15" s="6" customFormat="1" ht="23" customHeight="1" x14ac:dyDescent="0.25">
      <c r="A3" s="11" t="s">
        <v>13</v>
      </c>
      <c r="B3" s="11" t="s">
        <v>10</v>
      </c>
      <c r="C3" s="46" t="s">
        <v>38</v>
      </c>
      <c r="D3" s="40">
        <v>45646</v>
      </c>
      <c r="E3" s="40">
        <v>45646</v>
      </c>
      <c r="F3" s="11" t="s">
        <v>44</v>
      </c>
      <c r="G3" s="46" t="s">
        <v>40</v>
      </c>
      <c r="H3" s="41">
        <v>0</v>
      </c>
      <c r="I3" s="41">
        <v>6.28</v>
      </c>
      <c r="J3" s="41">
        <v>0</v>
      </c>
      <c r="K3" s="41">
        <v>0</v>
      </c>
      <c r="L3" s="41">
        <v>0</v>
      </c>
      <c r="M3" s="16">
        <f t="shared" ref="M3" si="0">SUM(H3:L3)</f>
        <v>6.28</v>
      </c>
    </row>
    <row r="4" spans="1:15" s="7" customFormat="1" ht="17.149999999999999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6.28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6.28</v>
      </c>
      <c r="O4" s="8"/>
    </row>
    <row r="5" spans="1:15" ht="13.5" thickTop="1" x14ac:dyDescent="0.3"/>
  </sheetData>
  <printOptions horizontalCentered="1"/>
  <pageMargins left="0.25" right="0.25" top="0.75" bottom="0.75" header="0.3" footer="0.3"/>
  <pageSetup scale="60" fitToHeight="2" orientation="landscape" r:id="rId1"/>
  <headerFooter>
    <oddHeader xml:space="preserve">&amp;COntario Health atHome
 Q1-2025/26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B121"/>
  <sheetViews>
    <sheetView workbookViewId="0"/>
  </sheetViews>
  <sheetFormatPr defaultRowHeight="12.5" x14ac:dyDescent="0.25"/>
  <sheetData>
    <row r="1" spans="1:2" x14ac:dyDescent="0.25">
      <c r="A1" t="s">
        <v>45</v>
      </c>
      <c r="B1" t="s">
        <v>46</v>
      </c>
    </row>
    <row r="8" spans="1:2" x14ac:dyDescent="0.25">
      <c r="A8" t="s">
        <v>47</v>
      </c>
    </row>
    <row r="15" spans="1:2" x14ac:dyDescent="0.25">
      <c r="A15" t="s">
        <v>48</v>
      </c>
    </row>
    <row r="22" spans="1:1" x14ac:dyDescent="0.25">
      <c r="A22" t="s">
        <v>49</v>
      </c>
    </row>
    <row r="29" spans="1:1" x14ac:dyDescent="0.25">
      <c r="A29" t="s">
        <v>50</v>
      </c>
    </row>
    <row r="65" spans="1:1" x14ac:dyDescent="0.25">
      <c r="A65" t="s">
        <v>51</v>
      </c>
    </row>
    <row r="72" spans="1:1" x14ac:dyDescent="0.25">
      <c r="A72" t="s">
        <v>52</v>
      </c>
    </row>
    <row r="79" spans="1:1" x14ac:dyDescent="0.25">
      <c r="A79" t="s">
        <v>53</v>
      </c>
    </row>
    <row r="86" spans="1:1" x14ac:dyDescent="0.25">
      <c r="A86" t="s">
        <v>54</v>
      </c>
    </row>
    <row r="93" spans="1:1" x14ac:dyDescent="0.25">
      <c r="A93" t="s">
        <v>55</v>
      </c>
    </row>
    <row r="100" spans="1:1" x14ac:dyDescent="0.25">
      <c r="A100" t="s">
        <v>56</v>
      </c>
    </row>
    <row r="107" spans="1:1" x14ac:dyDescent="0.25">
      <c r="A107" t="s">
        <v>57</v>
      </c>
    </row>
    <row r="114" spans="1:1" x14ac:dyDescent="0.25">
      <c r="A114" t="s">
        <v>58</v>
      </c>
    </row>
    <row r="121" spans="1:1" x14ac:dyDescent="0.25">
      <c r="A121" t="s">
        <v>59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KZC3AZS45EPJ-145099737-22608</_dlc_DocId>
    <_dlc_DocIdUrl xmlns="26b1057e-9e5b-4628-bb7b-ee49f787d538">
      <Url>https://homecommunitycare.sharepoint.com/sites/SP-PROV-CSF-FIN/_layouts/15/DocIdRedir.aspx?ID=KZC3AZS45EPJ-145099737-22608</Url>
      <Description>KZC3AZS45EPJ-145099737-22608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Flow_SignoffStatus xmlns="d52e9a23-9b50-44be-9487-3ed972bbc255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1ab62dce00c7f177a6ab90529534503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57787744198a9041cc0ca3aa47ef9931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70FEDD-C274-4C9D-BD50-41CF0D0C135C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d52e9a23-9b50-44be-9487-3ed972bbc255"/>
    <ds:schemaRef ds:uri="26b1057e-9e5b-4628-bb7b-ee49f787d53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9CF92D8-50D5-4512-8C3A-EA985906B9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27</vt:i4>
      </vt:variant>
    </vt:vector>
  </HeadingPairs>
  <TitlesOfParts>
    <vt:vector size="34" baseType="lpstr">
      <vt:lpstr>Summary</vt:lpstr>
      <vt:lpstr>Annett</vt:lpstr>
      <vt:lpstr>Fyfe</vt:lpstr>
      <vt:lpstr>Raymond</vt:lpstr>
      <vt:lpstr>Franklin</vt:lpstr>
      <vt:lpstr>Hirdes</vt:lpstr>
      <vt:lpstr>Orrantia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Nemati, Mojgan</cp:lastModifiedBy>
  <cp:revision/>
  <cp:lastPrinted>2025-07-16T14:42:48Z</cp:lastPrinted>
  <dcterms:created xsi:type="dcterms:W3CDTF">2014-01-23T19:45:31Z</dcterms:created>
  <dcterms:modified xsi:type="dcterms:W3CDTF">2025-08-01T17:20:32Z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d7b7b2dc-ba31-4bea-a81d-4d7a5ebc9d65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